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74" documentId="13_ncr:1_{F6CB121F-512D-4AA6-A0C1-0FB36C537598}" xr6:coauthVersionLast="47" xr6:coauthVersionMax="47" xr10:uidLastSave="{4CF33F5B-EBD9-4D8F-8CC6-C71A0422F573}"/>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4"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L7" i="1"/>
  <c r="J7" i="1"/>
  <c r="I7" i="1"/>
  <c r="G7" i="1"/>
  <c r="B7" i="1"/>
  <c r="L8" i="1"/>
  <c r="J8" i="1"/>
  <c r="I8" i="1"/>
  <c r="G8" i="1"/>
  <c r="B8" i="1"/>
  <c r="B3" i="4"/>
  <c r="G3" i="4"/>
  <c r="I3" i="4"/>
  <c r="J3" i="4"/>
  <c r="L3" i="4"/>
  <c r="B4" i="4"/>
  <c r="I4" i="4"/>
  <c r="J4" i="4"/>
  <c r="L4" i="4"/>
  <c r="B5" i="4"/>
  <c r="G5" i="4"/>
  <c r="I5" i="4"/>
  <c r="J5" i="4"/>
  <c r="L5" i="4"/>
  <c r="B6" i="4"/>
  <c r="G6" i="4"/>
  <c r="I6" i="4"/>
  <c r="J6" i="4"/>
  <c r="L6" i="4"/>
  <c r="B7" i="4"/>
  <c r="G7" i="4"/>
  <c r="I7" i="4"/>
  <c r="J7" i="4"/>
  <c r="L7"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8" i="4"/>
  <c r="G8" i="4"/>
  <c r="I8" i="4"/>
  <c r="J8" i="4"/>
  <c r="L8" i="4"/>
  <c r="B9" i="4"/>
  <c r="G9" i="4"/>
  <c r="I9" i="4"/>
  <c r="J9" i="4"/>
  <c r="L9" i="4"/>
  <c r="B10" i="4"/>
  <c r="G10" i="4"/>
  <c r="I10" i="4"/>
  <c r="J10" i="4"/>
  <c r="L10"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<sst xmlns="http://schemas.openxmlformats.org/spreadsheetml/2006/main" count="178591" uniqueCount="39078">
  <si>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</si>
  <si>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</si>
  <si>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</si>
  <si>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</si>
  <si>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</si>
  <si>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</si>
  <si>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</si>
  <si>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</si>
  <si>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</si>
  <si>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</si>
  <si>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</si>
  <si>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</si>
  <si>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</si>
  <si>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</si>
  <si>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</si>
  <si>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</si>
  <si>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</si>
  <si>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</si>
  <si>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</si>
  <si>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</si>
  <si>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</si>
  <si>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</si>
  <si>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</si>
  <si>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</si>
  <si>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</si>
  <si>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</si>
  <si>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</si>
  <si>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</si>
  <si>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</si>
  <si>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</si>
  <si>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</si>
  <si>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</si>
  <si>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</si>
  <si>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</si>
  <si>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</si>
  <si>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</si>
  <si>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</si>
  <si>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</si>
  <si>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</si>
  <si>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</si>
  <si>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</si>
  <si>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</si>
  <si>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</si>
  <si>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</si>
  <si>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</si>
  <si>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</si>
  <si>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</si>
  <si>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</si>
  <si>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</si>
  <si>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</si>
  <si>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</si>
  <si>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</si>
  <si>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</si>
  <si>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</si>
  <si>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</si>
  <si>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</si>
  <si>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</si>
  <si>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</si>
  <si>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</si>
  <si>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</si>
  <si>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</si>
  <si>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</si>
  <si>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</si>
  <si>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</si>
  <si>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</si>
  <si>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</si>
  <si>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</si>
  <si>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</si>
  <si>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</si>
  <si>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</si>
  <si>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</si>
  <si>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</si>
  <si>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</si>
  <si>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</si>
  <si>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</si>
  <si>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</si>
  <si>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</si>
  <si>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</si>
  <si>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</si>
  <si>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</si>
  <si>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</si>
  <si>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</si>
  <si>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</si>
  <si>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</si>
  <si>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</si>
  <si>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</si>
  <si>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</si>
  <si>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</si>
  <si>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</si>
  <si>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</si>
  <si>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</si>
  <si>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</si>
  <si>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</si>
  <si>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</si>
  <si>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</si>
  <si>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</si>
  <si>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</si>
  <si>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</si>
  <si>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</si>
  <si>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</si>
  <si>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</si>
  <si>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</si>
  <si>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</si>
  <si>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</si>
  <si>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</si>
  <si>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</si>
  <si>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</si>
  <si>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</si>
  <si>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</si>
  <si>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</si>
  <si>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</si>
  <si>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</si>
  <si>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</si>
  <si>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</si>
  <si>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</si>
  <si>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</si>
  <si>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</si>
  <si>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</si>
  <si>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</si>
  <si>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</si>
  <si>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</si>
  <si>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</si>
  <si>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</si>
  <si>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</si>
  <si>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</si>
  <si>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</si>
  <si>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</si>
  <si>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</si>
  <si>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</si>
  <si>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</si>
  <si>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</si>
  <si>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</si>
  <si>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</si>
  <si>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</si>
  <si>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</si>
  <si>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</si>
  <si>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</si>
  <si>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</si>
  <si>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</si>
  <si>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</si>
  <si>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</si>
  <si>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</si>
  <si>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</si>
  <si>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</si>
  <si>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</si>
  <si>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</si>
  <si>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</si>
  <si>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</si>
  <si>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</si>
  <si>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</si>
  <si>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</si>
  <si>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</si>
  <si>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</si>
  <si>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</si>
  <si>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</si>
  <si>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</si>
  <si>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</si>
  <si>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</si>
  <si>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</si>
  <si>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</si>
  <si>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</si>
  <si>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</si>
  <si>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</si>
  <si>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</si>
  <si>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</si>
  <si>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</si>
  <si>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</si>
  <si>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</si>
  <si>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</si>
  <si>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</si>
  <si>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</si>
  <si>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</si>
  <si>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</si>
  <si>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</si>
  <si>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</si>
  <si>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</si>
  <si>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</si>
  <si>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</si>
  <si>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</si>
  <si>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</si>
  <si>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</si>
  <si>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</si>
  <si>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</si>
  <si>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</si>
  <si>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</si>
  <si>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</si>
  <si>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</si>
  <si>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</si>
  <si>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</si>
  <si>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</si>
  <si>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</si>
  <si>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</si>
  <si>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</si>
  <si>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</si>
  <si>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</si>
  <si>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</si>
  <si>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</si>
  <si>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</si>
  <si>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</si>
  <si>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</si>
  <si>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</si>
  <si>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</si>
  <si>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</si>
  <si>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</si>
  <si>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</si>
  <si>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</si>
  <si>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</si>
  <si>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</si>
  <si>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</si>
  <si>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</si>
  <si>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</si>
  <si>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</si>
  <si>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</si>
  <si>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</si>
  <si>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</si>
  <si>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</si>
  <si>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</si>
  <si>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</si>
  <si>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</si>
  <si>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</si>
  <si>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</si>
  <si>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</si>
  <si>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</si>
  <si>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</si>
  <si>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</si>
  <si>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</si>
  <si>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</si>
  <si>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</si>
  <si>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</si>
  <si>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</si>
  <si>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</si>
  <si>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</si>
  <si>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</si>
  <si>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</si>
  <si>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</si>
  <si>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</si>
  <si>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</si>
  <si>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</si>
  <si>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</si>
  <si>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</si>
  <si>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</si>
  <si>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</si>
  <si>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</si>
  <si>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</si>
  <si>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</si>
  <si>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</si>
  <si>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</si>
  <si>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</si>
  <si>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</si>
  <si>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</si>
  <si>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</si>
  <si>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</si>
  <si>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</si>
  <si>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</si>
  <si>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</si>
  <si>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</si>
  <si>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</si>
  <si>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</si>
  <si>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</si>
  <si>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</si>
  <si>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</si>
  <si>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</si>
  <si>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</si>
  <si>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</si>
  <si>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</si>
  <si>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</si>
  <si>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</si>
  <si>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</si>
  <si>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</si>
  <si>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</si>
  <si>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</si>
  <si>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</si>
  <si>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</si>
  <si>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</si>
  <si>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</si>
  <si>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</si>
  <si>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</si>
  <si>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</si>
  <si>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</si>
  <si>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</si>
  <si>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</si>
  <si>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</si>
  <si>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</si>
  <si>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</si>
  <si>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</si>
  <si>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</si>
  <si>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</si>
  <si>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</si>
  <si>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</si>
  <si>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</si>
  <si>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</si>
  <si>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</si>
  <si>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</si>
  <si>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</si>
  <si>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</si>
  <si>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</si>
  <si>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</si>
  <si>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</si>
  <si>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</si>
  <si>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</si>
  <si>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</si>
  <si>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</si>
  <si>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</si>
  <si>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</si>
  <si>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</si>
  <si>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</si>
  <si>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</si>
  <si>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</si>
  <si>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</si>
  <si>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</si>
  <si>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</si>
  <si>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</si>
  <si>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</si>
  <si>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</si>
  <si>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</si>
  <si>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</si>
  <si>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</si>
  <si>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</si>
  <si>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</si>
  <si>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</si>
  <si>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</si>
  <si>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</si>
  <si>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</si>
  <si>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</si>
  <si>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</si>
  <si>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</si>
  <si>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</si>
  <si>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</si>
  <si>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</si>
  <si>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</si>
  <si>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</si>
  <si>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</si>
  <si>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</si>
  <si>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</si>
  <si>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</si>
  <si>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</si>
  <si>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</si>
  <si>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</si>
  <si>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</si>
  <si>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</si>
  <si>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</si>
  <si>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</si>
  <si>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</si>
  <si>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</si>
  <si>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</si>
  <si>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</si>
  <si>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</si>
  <si>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</si>
  <si>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</si>
  <si>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</si>
  <si>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</si>
  <si>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</si>
  <si>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</si>
  <si>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</si>
  <si>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</si>
  <si>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</si>
  <si>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</si>
  <si>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</si>
  <si>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</si>
  <si>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</si>
  <si>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</si>
  <si>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</si>
  <si>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</si>
  <si>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</si>
  <si>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</si>
  <si>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</si>
  <si>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</si>
  <si>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</si>
  <si>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</si>
  <si>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</si>
  <si>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</si>
  <si>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</si>
  <si>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</si>
  <si>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</si>
  <si>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</si>
  <si>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</si>
  <si>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</si>
  <si>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</si>
  <si>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</si>
  <si>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</si>
  <si>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</si>
  <si>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</si>
  <si>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</si>
  <si>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</si>
  <si>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</si>
  <si>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</si>
  <si>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</si>
  <si>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</si>
  <si>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</si>
  <si>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</si>
  <si>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</si>
  <si>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</si>
  <si>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</si>
  <si>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</si>
  <si>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</si>
  <si>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</si>
  <si>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</si>
  <si>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</si>
  <si>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</si>
  <si>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</si>
  <si>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</si>
  <si>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</si>
  <si>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</si>
  <si>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</si>
  <si>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</si>
  <si>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</si>
  <si>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</si>
  <si>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</si>
  <si>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</si>
  <si>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</si>
  <si>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</si>
  <si>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</si>
  <si>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</si>
  <si>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</si>
  <si>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</si>
  <si>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</si>
  <si>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</si>
  <si>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</si>
  <si>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</si>
  <si>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</si>
  <si>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</si>
  <si>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</si>
  <si>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</si>
  <si>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</si>
  <si>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</si>
  <si>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</si>
  <si>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</si>
  <si>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</si>
  <si>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</si>
  <si>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</si>
  <si>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</si>
  <si>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</si>
  <si>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</si>
  <si>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</si>
  <si>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</si>
  <si>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</si>
  <si>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</si>
  <si>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</si>
  <si>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</si>
  <si>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</si>
  <si>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</si>
  <si>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</si>
  <si>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</si>
  <si>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</si>
  <si>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</si>
  <si>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</si>
  <si>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</si>
  <si>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</si>
  <si>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</si>
  <si>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</si>
  <si>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</si>
  <si>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</si>
  <si>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</si>
  <si>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</si>
  <si>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</si>
  <si>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</si>
  <si>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</si>
  <si>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</si>
  <si>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</si>
  <si>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</si>
  <si>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</si>
  <si>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</si>
  <si>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</si>
  <si>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</si>
  <si>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</si>
  <si>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</si>
  <si>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</si>
  <si>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</si>
  <si>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</si>
  <si>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</si>
  <si>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</si>
  <si>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</si>
  <si>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</si>
  <si>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</si>
  <si>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</si>
  <si>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</si>
  <si>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</si>
  <si>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</si>
  <si>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</si>
  <si>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</si>
  <si>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</si>
  <si>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</si>
  <si>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</si>
  <si>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</si>
  <si>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</si>
  <si>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</si>
  <si>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</si>
  <si>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</si>
  <si>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</si>
  <si>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</si>
  <si>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</si>
  <si>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</si>
  <si>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</si>
  <si>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</si>
  <si>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</si>
  <si>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</si>
  <si>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</si>
  <si>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</si>
  <si>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</si>
  <si>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</si>
  <si>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</si>
  <si>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</si>
  <si>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</si>
  <si>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</si>
  <si>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</si>
  <si>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</si>
  <si>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</si>
  <si>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</si>
  <si>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</si>
  <si>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</si>
  <si>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</si>
  <si>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</si>
  <si>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</si>
  <si>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</si>
  <si>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</si>
  <si>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</si>
  <si>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</si>
  <si>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</si>
  <si>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</si>
  <si>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</si>
  <si>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</si>
  <si>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</si>
  <si>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</si>
  <si>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</si>
  <si>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</si>
  <si>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</si>
  <si>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</si>
  <si>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</si>
  <si>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</si>
  <si>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</si>
  <si>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</si>
  <si>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</si>
  <si>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</si>
  <si>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</si>
  <si>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</si>
  <si>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</si>
  <si>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</si>
  <si>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</si>
  <si>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</si>
  <si>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</si>
  <si>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</si>
  <si>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</si>
  <si>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</si>
  <si>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</si>
  <si>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</si>
  <si>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</si>
  <si>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</si>
  <si>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</si>
  <si>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</si>
  <si>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</si>
  <si>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</si>
  <si>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</si>
  <si>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</si>
  <si>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</si>
  <si>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</si>
  <si>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</si>
  <si>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</si>
  <si>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</si>
  <si>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</si>
  <si>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</si>
  <si>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</si>
  <si>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</si>
  <si>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</si>
  <si>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</si>
  <si>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</si>
  <si>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</si>
  <si>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</si>
  <si>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</si>
  <si>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</si>
  <si>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</si>
  <si>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</si>
  <si>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</si>
  <si>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</si>
  <si>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</si>
  <si>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</si>
  <si>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</si>
  <si>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</si>
  <si>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</si>
  <si>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</si>
  <si>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</si>
  <si>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</si>
  <si>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</si>
  <si>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</si>
  <si>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</si>
  <si>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</si>
  <si>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</si>
  <si>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</si>
  <si>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</si>
  <si>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</si>
  <si>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</si>
  <si>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</si>
  <si>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</si>
  <si>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</si>
  <si>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</si>
  <si>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</si>
  <si>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</si>
  <si>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</si>
  <si>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</si>
  <si>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</si>
  <si>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</si>
  <si>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</si>
  <si>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</si>
  <si>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</si>
  <si>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</si>
  <si>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</si>
  <si>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</si>
  <si>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</si>
  <si>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</si>
  <si>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</si>
  <si>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</si>
  <si>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</si>
  <si>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</si>
  <si>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</si>
  <si>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</si>
  <si>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</si>
  <si>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</si>
  <si>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</si>
  <si>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</si>
  <si>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</si>
  <si>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</si>
  <si>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</si>
  <si>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</si>
  <si>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</si>
  <si>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</si>
  <si>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</si>
  <si>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</si>
  <si>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</si>
  <si>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</si>
  <si>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</si>
  <si>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</si>
  <si>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</si>
  <si>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</si>
  <si>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</si>
  <si>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</si>
  <si>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</si>
  <si>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</si>
  <si>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</si>
  <si>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</si>
  <si>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</si>
  <si>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</si>
  <si>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</si>
  <si>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</si>
  <si>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</si>
  <si>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</si>
  <si>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</si>
  <si>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</si>
  <si>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</si>
  <si>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</si>
  <si>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</si>
  <si>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</si>
  <si>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</si>
  <si>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</si>
  <si>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</si>
  <si>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</si>
  <si>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</si>
  <si>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</si>
  <si>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</si>
  <si>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</si>
  <si>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</si>
  <si>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</si>
  <si>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</si>
  <si>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</si>
  <si>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</si>
  <si>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</si>
  <si>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</si>
  <si>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</si>
  <si>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</si>
  <si>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</si>
  <si>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</si>
  <si>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</si>
  <si>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</si>
  <si>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</si>
  <si>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</si>
  <si>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</si>
  <si>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</si>
  <si>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</si>
  <si>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</si>
  <si>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</si>
  <si>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</si>
  <si>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</si>
  <si>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</si>
  <si>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</si>
  <si>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</si>
  <si>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</si>
  <si>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</si>
  <si>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</si>
  <si>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</si>
  <si>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</si>
  <si>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</si>
  <si>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</si>
  <si>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</si>
  <si>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</si>
  <si>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</si>
  <si>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</si>
  <si>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</si>
  <si>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</si>
  <si>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</si>
  <si>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</si>
  <si>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</si>
  <si>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</si>
  <si>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</si>
  <si>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</si>
  <si>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</si>
  <si>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</si>
  <si>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</si>
  <si>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</si>
  <si>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</si>
  <si>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</si>
  <si>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</si>
  <si>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</si>
  <si>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</si>
  <si>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</si>
  <si>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</si>
  <si>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</si>
  <si>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</si>
  <si>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</si>
  <si>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</si>
  <si>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</si>
  <si>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</si>
  <si>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</si>
  <si>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</si>
  <si>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</si>
  <si>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</si>
  <si>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</si>
  <si>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</si>
  <si>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</si>
  <si>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</si>
  <si>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</si>
  <si>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</si>
  <si>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</si>
  <si>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</si>
  <si>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</si>
  <si>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</si>
  <si>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</si>
  <si>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</si>
  <si>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</si>
  <si>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</si>
  <si>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</si>
  <si>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</si>
  <si>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</si>
  <si>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</si>
  <si>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</si>
  <si>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</si>
  <si>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</si>
  <si>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</si>
  <si>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</si>
  <si>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</si>
  <si>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</si>
  <si>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</si>
  <si>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</si>
  <si>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</si>
  <si>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</si>
  <si>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</si>
  <si>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</si>
  <si>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</si>
  <si>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</si>
  <si>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</si>
  <si>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</si>
  <si>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</si>
  <si>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</si>
  <si>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</si>
  <si>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</si>
  <si>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</si>
  <si>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</si>
  <si>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</si>
  <si>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</si>
  <si>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</si>
  <si>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</si>
  <si>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</si>
  <si>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</si>
  <si>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</si>
  <si>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</si>
  <si>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</si>
  <si>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</si>
  <si>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</si>
  <si>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</si>
  <si>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</si>
  <si>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</si>
  <si>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</si>
  <si>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</si>
  <si>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</si>
  <si>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</si>
  <si>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</si>
  <si>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</si>
  <si>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</si>
  <si>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</si>
  <si>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</si>
  <si>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</si>
  <si>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</si>
  <si>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</si>
  <si>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</si>
  <si>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</si>
  <si>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</si>
  <si>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</si>
  <si>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</si>
  <si>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</si>
  <si>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</si>
  <si>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</si>
  <si>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</si>
  <si>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</si>
  <si>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</si>
  <si>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</si>
  <si>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</si>
  <si>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</si>
  <si>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</si>
  <si>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</si>
  <si>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</si>
  <si>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</si>
  <si>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</si>
  <si>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</si>
  <si>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</si>
  <si>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</si>
  <si>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</si>
  <si>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</si>
  <si>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</si>
  <si>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</si>
  <si>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</si>
  <si>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</si>
  <si>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</si>
  <si>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</si>
  <si>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</si>
  <si>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</si>
  <si>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</si>
  <si>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</si>
  <si>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</si>
  <si>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</si>
  <si>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</si>
  <si>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</si>
  <si>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</si>
  <si>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</si>
  <si>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</si>
  <si>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</si>
  <si>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</si>
  <si>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</si>
  <si>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</si>
  <si>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</si>
  <si>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</si>
  <si>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</si>
  <si>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</si>
  <si>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</si>
  <si>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</si>
  <si>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</si>
  <si>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</si>
  <si>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</si>
  <si>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</si>
  <si>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</si>
  <si>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</si>
  <si>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</si>
  <si>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</si>
  <si>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</si>
  <si>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</si>
  <si>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</si>
  <si>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</si>
  <si>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</si>
  <si>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</si>
  <si>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</si>
  <si>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</si>
  <si>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</si>
  <si>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</si>
  <si>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</si>
  <si>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</si>
  <si>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</si>
  <si>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</si>
  <si>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</si>
  <si>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</si>
  <si>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</si>
  <si>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</si>
  <si>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</si>
  <si>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</si>
  <si>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</si>
  <si>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</si>
  <si>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</si>
  <si>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</si>
  <si>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</si>
  <si>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</si>
  <si>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</si>
  <si>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</si>
  <si>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</si>
  <si>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</si>
  <si>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</si>
  <si>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</si>
  <si>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</si>
  <si>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</si>
  <si>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</si>
  <si>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</si>
  <si>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</si>
  <si>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</si>
  <si>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</si>
  <si>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</si>
  <si>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</si>
  <si>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</si>
  <si>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</si>
  <si>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</si>
  <si>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</si>
  <si>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</si>
  <si>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</si>
  <si>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</si>
  <si>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</si>
  <si>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</si>
  <si>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</si>
  <si>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</si>
  <si>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</si>
  <si>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</si>
  <si>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</si>
  <si>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</si>
  <si>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</si>
  <si>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</si>
  <si>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</si>
  <si>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</si>
  <si>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</si>
  <si>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</si>
  <si>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</si>
  <si>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</si>
  <si>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</si>
  <si>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</si>
  <si>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</si>
  <si>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</si>
  <si>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</si>
  <si>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</si>
  <si>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</si>
  <si>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</si>
  <si>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</si>
  <si>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</si>
  <si>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</si>
  <si>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</si>
  <si>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</si>
  <si>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</si>
  <si>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</si>
  <si>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</si>
  <si>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</si>
  <si>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</si>
  <si>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</si>
  <si>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</si>
  <si>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</si>
  <si>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</si>
  <si>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</si>
  <si>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</si>
  <si>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</si>
  <si>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</si>
  <si>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</si>
  <si>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</si>
  <si>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</si>
  <si>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</si>
  <si>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</si>
  <si>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</si>
  <si>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</si>
  <si>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</si>
  <si>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</si>
  <si>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</si>
  <si>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</si>
  <si>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</si>
  <si>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</si>
  <si>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</si>
  <si>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</si>
  <si>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</si>
  <si>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</si>
  <si>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</si>
  <si>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</si>
  <si>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</si>
  <si>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</si>
  <si>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</si>
  <si>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</si>
  <si>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</si>
  <si>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</si>
  <si>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</si>
  <si>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</si>
  <si>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</si>
  <si>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</si>
  <si>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</si>
  <si>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</si>
  <si>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</si>
  <si>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</si>
  <si>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</si>
  <si>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</si>
  <si>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</si>
  <si>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</si>
  <si>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</si>
  <si>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</si>
  <si>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</si>
  <si>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</si>
  <si>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</si>
  <si>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</si>
  <si>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</si>
  <si>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</si>
  <si>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</si>
  <si>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</si>
  <si>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</si>
  <si>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</si>
  <si>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</si>
  <si>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</si>
  <si>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</si>
  <si>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</si>
  <si>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</si>
  <si>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</si>
  <si>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</si>
  <si>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</si>
  <si>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</si>
  <si>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</si>
  <si>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</si>
  <si>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</si>
  <si>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</si>
  <si>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</si>
  <si>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</si>
  <si>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</si>
  <si>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</si>
  <si>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</si>
  <si>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</si>
  <si>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</si>
  <si>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</si>
  <si>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</si>
  <si>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</si>
  <si>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</si>
  <si>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</si>
  <si>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</si>
  <si>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</si>
  <si>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</si>
  <si>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</si>
  <si>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</si>
  <si>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</si>
  <si>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</si>
  <si>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</si>
  <si>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</si>
  <si>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</si>
  <si>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</si>
  <si>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</si>
  <si>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</si>
  <si>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</si>
  <si>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</si>
  <si>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</si>
  <si>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</si>
  <si>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</si>
  <si>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</si>
  <si>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</si>
  <si>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</si>
  <si>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</si>
  <si>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</si>
  <si>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</si>
  <si>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</si>
  <si>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</si>
  <si>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</si>
  <si>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</si>
  <si>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</si>
  <si>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</si>
  <si>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</si>
  <si>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</si>
  <si>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</si>
  <si>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</si>
  <si>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</si>
  <si>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</si>
  <si>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</si>
  <si>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</si>
  <si>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</si>
  <si>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</si>
  <si>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</si>
  <si>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</si>
  <si>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</si>
  <si>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</si>
  <si>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</si>
  <si>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</si>
  <si>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</si>
  <si>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</si>
  <si>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</si>
  <si>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</si>
  <si>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</si>
  <si>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</si>
  <si>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</si>
  <si>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</si>
  <si>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</si>
  <si>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</si>
  <si>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</si>
  <si>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</si>
  <si>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</si>
  <si>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</si>
  <si>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</si>
  <si>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</si>
  <si>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</si>
  <si>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</si>
  <si>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</si>
  <si>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</si>
  <si>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</si>
  <si>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</si>
  <si>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</si>
  <si>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</si>
  <si>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</si>
  <si>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</si>
  <si>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</si>
  <si>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</si>
  <si>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</si>
  <si>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</si>
  <si>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</si>
  <si>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</si>
  <si>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</si>
  <si>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</si>
  <si>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</si>
  <si>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</si>
  <si>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</si>
  <si>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</si>
  <si>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</si>
  <si>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</si>
  <si>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</si>
  <si>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</si>
  <si>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</si>
  <si>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</si>
  <si>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</si>
  <si>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</si>
  <si>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</si>
  <si>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</si>
  <si>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</si>
  <si>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</si>
  <si>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</si>
  <si>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</si>
  <si>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</si>
  <si>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</si>
  <si>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</si>
  <si>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</si>
  <si>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</si>
  <si>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</si>
  <si>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</si>
  <si>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</si>
  <si>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</si>
  <si>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</si>
  <si>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</si>
  <si>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</si>
  <si>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</si>
  <si>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</si>
  <si>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</si>
  <si>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</si>
  <si>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</si>
  <si>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</si>
  <si>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</si>
  <si>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</si>
  <si>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</si>
  <si>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</si>
  <si>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</si>
  <si>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</si>
  <si>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</si>
  <si>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</si>
  <si>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</si>
  <si>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</si>
  <si>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</si>
  <si>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</si>
  <si>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</si>
  <si>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</si>
  <si>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</si>
  <si>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</si>
  <si>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</si>
  <si>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</si>
  <si>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</si>
  <si>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</si>
  <si>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</si>
  <si>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</si>
  <si>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</si>
  <si>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</si>
  <si>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</si>
  <si>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</si>
  <si>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</si>
  <si>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</si>
  <si>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</si>
  <si>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</si>
  <si>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</si>
  <si>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</si>
  <si>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</si>
  <si>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</si>
  <si>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</si>
  <si>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</si>
  <si>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</si>
  <si>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</si>
  <si>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</si>
  <si>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</si>
  <si>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</si>
  <si>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</si>
  <si>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</si>
  <si>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</si>
  <si>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</si>
  <si>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</si>
  <si>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</si>
  <si>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</si>
  <si>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</si>
  <si>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</si>
  <si>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</si>
  <si>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</si>
  <si>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</si>
  <si>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</si>
  <si>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</si>
  <si>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</si>
  <si>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</si>
  <si>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</si>
  <si>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</si>
  <si>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</si>
  <si>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</si>
  <si>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</si>
  <si>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</si>
  <si>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</si>
  <si>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</si>
  <si>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</si>
  <si>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</si>
  <si>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</si>
  <si>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</si>
  <si>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</si>
  <si>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</si>
  <si>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</si>
  <si>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</si>
  <si>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</si>
  <si>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</si>
  <si>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</si>
  <si>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</si>
  <si>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</si>
  <si>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</si>
  <si>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</si>
  <si>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</si>
  <si>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</si>
  <si>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</si>
  <si>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</si>
  <si>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</si>
  <si>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</si>
  <si>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</si>
  <si>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</si>
  <si>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</si>
  <si>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</si>
  <si>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</si>
  <si>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</si>
  <si>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</si>
  <si>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</si>
  <si>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</si>
  <si>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</si>
  <si>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</si>
  <si>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</si>
  <si>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</si>
  <si>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</si>
  <si>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</si>
  <si>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</si>
  <si>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</si>
  <si>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</si>
  <si>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</si>
  <si>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</si>
  <si>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</si>
  <si>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</si>
  <si>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</si>
  <si>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</si>
  <si>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</si>
  <si>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</si>
  <si>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</si>
  <si>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</si>
  <si>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</si>
  <si>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</si>
  <si>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</si>
  <si>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</si>
  <si>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</si>
  <si>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</si>
  <si>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</si>
  <si>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</si>
  <si>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</si>
  <si>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</si>
  <si>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</si>
  <si>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</si>
  <si>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</si>
  <si>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</si>
  <si>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</si>
  <si>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</si>
  <si>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</si>
  <si>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</si>
  <si>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</si>
  <si>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</si>
  <si>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</si>
  <si>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</si>
  <si>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</si>
  <si>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</si>
  <si>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</si>
  <si>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</si>
  <si>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</si>
  <si>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</si>
  <si>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</si>
  <si>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</si>
  <si>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</si>
  <si>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</si>
  <si>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</si>
  <si>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</si>
  <si>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</si>
  <si>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</si>
  <si>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</si>
  <si>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</si>
  <si>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</si>
  <si>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</si>
  <si>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</si>
  <si>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</si>
  <si>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</si>
  <si>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</si>
  <si>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</si>
  <si>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</si>
  <si>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</si>
  <si>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</si>
  <si>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</si>
  <si>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</si>
  <si>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</si>
  <si>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</si>
  <si>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</si>
  <si>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</si>
  <si>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</si>
  <si>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</si>
  <si>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</si>
  <si>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</si>
  <si>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</si>
  <si>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</si>
  <si>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</si>
  <si>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</si>
  <si>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</si>
  <si>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</si>
  <si>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</si>
  <si>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</si>
  <si>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</si>
  <si>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</si>
  <si>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</si>
  <si>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</si>
  <si>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</si>
  <si>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</si>
  <si>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</si>
  <si>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</si>
  <si>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</si>
  <si>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</si>
  <si>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</si>
  <si>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</si>
  <si>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</si>
  <si>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</si>
  <si>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</si>
  <si>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</si>
  <si>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</si>
  <si>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</si>
  <si>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</si>
  <si>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</si>
  <si>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</si>
  <si>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</si>
  <si>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</si>
  <si>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</si>
  <si>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</si>
  <si>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</si>
  <si>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</si>
  <si>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</si>
  <si>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</si>
  <si>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</si>
  <si>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</si>
  <si>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</si>
  <si>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</si>
  <si>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</si>
  <si>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</si>
  <si>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</si>
  <si>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</si>
  <si>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</si>
  <si>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</si>
  <si>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</si>
  <si>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</si>
  <si>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</si>
  <si>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</si>
  <si>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</si>
  <si>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</si>
  <si>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</si>
  <si>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</si>
  <si>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</si>
  <si>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</si>
  <si>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</si>
  <si>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</si>
  <si>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</si>
  <si>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</si>
  <si>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</si>
  <si>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</si>
  <si>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</si>
  <si>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</si>
  <si>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</si>
  <si>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</si>
  <si>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</si>
  <si>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</si>
  <si>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</si>
  <si>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</si>
  <si>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</si>
  <si>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</si>
  <si>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</si>
  <si>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</si>
  <si>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</si>
  <si>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</si>
  <si>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</si>
  <si>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</si>
  <si>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</si>
  <si>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</si>
  <si>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</si>
  <si>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</si>
  <si>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</si>
  <si>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</si>
  <si>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</si>
  <si>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</si>
  <si>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</si>
  <si>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</si>
  <si>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</si>
  <si>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</si>
  <si>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</si>
  <si>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</si>
  <si>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</si>
  <si>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</si>
  <si>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</si>
  <si>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</si>
  <si>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</si>
  <si>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</si>
  <si>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</si>
  <si>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</si>
  <si>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</si>
  <si>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</si>
  <si>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</si>
  <si>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</si>
  <si>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</si>
  <si>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</si>
  <si>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</si>
  <si>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</si>
  <si>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</si>
  <si>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</si>
  <si>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</si>
  <si>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</si>
  <si>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</si>
  <si>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</si>
  <si>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</si>
  <si>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</si>
  <si>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</si>
  <si>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</si>
  <si>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</si>
  <si>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</si>
  <si>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</si>
  <si>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</si>
  <si>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</si>
  <si>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</si>
  <si>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</si>
  <si>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</si>
  <si>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</si>
  <si>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</si>
  <si>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</si>
  <si>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</si>
  <si>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</si>
  <si>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</si>
  <si>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</si>
  <si>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</si>
  <si>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</si>
  <si>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</si>
  <si>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</si>
  <si>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</si>
  <si>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</si>
  <si>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</si>
  <si>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</si>
  <si>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</si>
  <si>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</si>
  <si>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</si>
  <si>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</si>
  <si>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</si>
  <si>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</si>
  <si>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</si>
  <si>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</si>
  <si>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</si>
  <si>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</si>
  <si>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</si>
  <si>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</si>
  <si>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</si>
  <si>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</si>
  <si>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</si>
  <si>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</si>
  <si>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</si>
  <si>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</si>
  <si>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</si>
  <si>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</si>
  <si>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</si>
  <si>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</si>
  <si>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</si>
  <si>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</si>
  <si>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</si>
  <si>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</si>
  <si>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</si>
  <si>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</si>
  <si>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</si>
  <si>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</si>
  <si>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</si>
  <si>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</si>
  <si>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</si>
  <si>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</si>
  <si>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</si>
  <si>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</si>
  <si>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</si>
  <si>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</si>
  <si>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</si>
  <si>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</si>
  <si>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</si>
  <si>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</si>
  <si>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</si>
  <si>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</si>
  <si>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</si>
  <si>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</si>
  <si>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</si>
  <si>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</si>
  <si>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</si>
  <si>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</si>
  <si>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</si>
  <si>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</si>
  <si>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</si>
  <si>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</si>
  <si>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</si>
  <si>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</si>
  <si>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</si>
  <si>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</si>
  <si>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</si>
  <si>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</si>
  <si>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</si>
  <si>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</si>
  <si>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</si>
  <si>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</si>
  <si>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</si>
  <si>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</si>
  <si>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</si>
  <si>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</si>
  <si>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</si>
  <si>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</si>
  <si>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</si>
  <si>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</si>
  <si>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</si>
  <si>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</si>
  <si>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</si>
  <si>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</si>
  <si>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</si>
  <si>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</si>
  <si>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</si>
  <si>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</si>
  <si>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</si>
  <si>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</si>
  <si>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</si>
  <si>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</si>
  <si>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</si>
  <si>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</si>
  <si>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</si>
  <si>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</si>
  <si>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</si>
  <si>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</si>
  <si>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</si>
  <si>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</si>
  <si>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</si>
  <si>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</si>
  <si>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</si>
  <si>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</si>
  <si>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</si>
  <si>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</si>
  <si>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</si>
  <si>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</si>
  <si>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</si>
  <si>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</si>
  <si>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</si>
  <si>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</si>
  <si>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</si>
  <si>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</si>
  <si>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</si>
  <si>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</si>
  <si>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</si>
  <si>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</si>
  <si>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</si>
  <si>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</si>
  <si>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</si>
  <si>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</si>
  <si>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</si>
  <si>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</si>
  <si>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</si>
  <si>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</si>
  <si>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</si>
  <si>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</si>
  <si>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</si>
  <si>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</si>
  <si>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</si>
  <si>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</si>
  <si>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</si>
  <si>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</si>
  <si>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</si>
  <si>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</si>
  <si>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</si>
  <si>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</si>
  <si>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</si>
  <si>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</si>
  <si>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</si>
  <si>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</si>
  <si>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</si>
  <si>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</si>
  <si>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</si>
  <si>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</si>
  <si>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</si>
  <si>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</si>
  <si>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</si>
  <si>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</si>
  <si>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</si>
  <si>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</si>
  <si>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</si>
  <si>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</si>
  <si>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</si>
  <si>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</si>
  <si>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</si>
  <si>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</si>
  <si>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</si>
  <si>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</si>
  <si>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</si>
  <si>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</si>
  <si>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</si>
  <si>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</si>
  <si>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</si>
  <si>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</si>
  <si>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</si>
  <si>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</si>
  <si>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</si>
  <si>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</si>
  <si>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</si>
  <si>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</si>
  <si>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</si>
  <si>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</si>
  <si>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</si>
  <si>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</si>
  <si>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</si>
  <si>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</si>
  <si>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</si>
  <si>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</si>
  <si>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</si>
  <si>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</si>
  <si>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</si>
  <si>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</si>
  <si>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</si>
  <si>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</si>
  <si>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</si>
  <si>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</si>
  <si>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</si>
  <si>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</si>
  <si>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</si>
  <si>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</si>
  <si>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</si>
  <si>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</si>
  <si>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</si>
  <si>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</si>
  <si>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</si>
  <si>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</si>
  <si>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</si>
  <si>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</si>
  <si>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</si>
  <si>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</si>
  <si>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</si>
  <si>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</si>
  <si>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</si>
  <si>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</si>
  <si>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</si>
  <si>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</si>
  <si>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</si>
  <si>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</si>
  <si>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</si>
  <si>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</si>
  <si>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</si>
  <si>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</si>
  <si>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</si>
  <si>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</si>
  <si>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</si>
  <si>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</si>
  <si>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</si>
  <si>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</si>
  <si>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</si>
  <si>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</si>
  <si>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</si>
  <si>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</si>
  <si>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</si>
  <si>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</si>
  <si>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</si>
  <si>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</si>
  <si>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</si>
  <si>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</si>
  <si>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</si>
  <si>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</si>
  <si>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</si>
  <si>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</si>
  <si>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</si>
  <si>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</si>
  <si>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</si>
  <si>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</si>
  <si>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</si>
  <si>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</si>
  <si>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</si>
  <si>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</si>
  <si>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</si>
  <si>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</si>
  <si>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</si>
  <si>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</si>
  <si>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</si>
  <si>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</si>
  <si>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</si>
  <si>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</si>
  <si>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</si>
  <si>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</si>
  <si>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</si>
  <si>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</si>
  <si>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</si>
  <si>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</si>
  <si>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</si>
  <si>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</si>
  <si>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</si>
  <si>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</si>
  <si>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</si>
  <si>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</si>
  <si>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</si>
  <si>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</si>
  <si>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</si>
  <si>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</si>
  <si>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</si>
  <si>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</si>
  <si>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</si>
  <si>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</si>
  <si>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</si>
  <si>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</si>
  <si>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</si>
  <si>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</si>
  <si>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</si>
  <si>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</si>
  <si>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</si>
  <si>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</si>
  <si>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</si>
  <si>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</si>
  <si>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</si>
  <si>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</si>
  <si>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</si>
  <si>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</si>
  <si>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</si>
  <si>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</si>
  <si>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</si>
  <si>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</si>
  <si>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</si>
  <si>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</si>
  <si>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</si>
  <si>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</si>
  <si>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</si>
  <si>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</si>
  <si>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</si>
  <si>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</si>
  <si>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</si>
  <si>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</si>
  <si>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</si>
  <si>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</si>
  <si>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</si>
  <si>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</si>
  <si>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</si>
  <si>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</si>
  <si>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</si>
  <si>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</si>
  <si>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</si>
  <si>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</si>
  <si>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</si>
  <si>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</si>
  <si>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</si>
  <si>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</si>
  <si>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</si>
  <si>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</si>
  <si>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</si>
  <si>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</si>
  <si>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</si>
  <si>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</si>
  <si>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</si>
  <si>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</si>
  <si>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</si>
  <si>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</si>
  <si>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</si>
  <si>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</si>
  <si>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</si>
  <si>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</si>
  <si>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</si>
  <si>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</si>
  <si>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</si>
  <si>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</si>
  <si>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</si>
  <si>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</si>
  <si>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</si>
  <si>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</si>
  <si>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</si>
  <si>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</si>
  <si>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</si>
  <si>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</si>
  <si>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</si>
  <si>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</si>
  <si>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</si>
  <si>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</si>
  <si>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</si>
  <si>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</si>
  <si>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</si>
  <si>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</si>
  <si>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</si>
  <si>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</si>
  <si>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</si>
  <si>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</si>
  <si>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</si>
  <si>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</si>
  <si>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</si>
  <si>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</si>
  <si>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</si>
  <si>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</si>
  <si>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</si>
  <si>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</si>
  <si>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</si>
  <si>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</si>
  <si>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</si>
  <si>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</si>
  <si>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</si>
  <si>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</si>
  <si>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</si>
  <si>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</si>
  <si>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</si>
  <si>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</si>
  <si>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</si>
  <si>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</si>
  <si>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</si>
  <si>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</si>
  <si>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</si>
  <si>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</si>
  <si>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</si>
  <si>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</si>
  <si>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</si>
  <si>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</si>
  <si>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</si>
  <si>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</si>
  <si>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</si>
  <si>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</si>
  <si>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</si>
  <si>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</si>
  <si>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</si>
  <si>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</si>
  <si>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</si>
  <si>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</si>
  <si>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</si>
  <si>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</si>
  <si>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</si>
  <si>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</si>
  <si>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</si>
  <si>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</si>
  <si>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</si>
  <si>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</si>
  <si>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</si>
  <si>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</si>
  <si>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</si>
  <si>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</si>
  <si>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</si>
  <si>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</si>
  <si>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</si>
  <si>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</si>
  <si>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</si>
  <si>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</si>
  <si>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</si>
  <si>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</si>
  <si>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</si>
  <si>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</si>
  <si>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</si>
  <si>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</si>
  <si>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</si>
  <si>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</si>
  <si>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</si>
  <si>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</si>
  <si>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</si>
  <si>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</si>
  <si>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</si>
  <si>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</si>
  <si>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</si>
  <si>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</si>
  <si>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</si>
  <si>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</si>
  <si>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</si>
  <si>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</si>
  <si>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</si>
  <si>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</si>
  <si>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</si>
  <si>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</si>
  <si>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</si>
  <si>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</si>
  <si>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</si>
  <si>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</si>
  <si>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</si>
  <si>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</si>
  <si>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</si>
  <si>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</si>
  <si>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</si>
  <si>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</si>
  <si>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</si>
  <si>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</si>
  <si>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</si>
  <si>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</si>
  <si>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</si>
  <si>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</si>
  <si>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</si>
  <si>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</si>
  <si>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</si>
  <si>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</si>
  <si>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</si>
  <si>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</si>
  <si>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</si>
  <si>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</si>
  <si>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</si>
  <si>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</si>
  <si>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</si>
  <si>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</si>
  <si>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</si>
  <si>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</si>
  <si>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</si>
  <si>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</si>
  <si>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</si>
  <si>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</si>
  <si>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</si>
  <si>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</si>
  <si>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</si>
  <si>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</si>
  <si>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</si>
  <si>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</si>
  <si>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</si>
  <si>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</si>
  <si>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</si>
  <si>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</si>
  <si>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</si>
  <si>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</si>
  <si>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</si>
  <si>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</si>
  <si>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</si>
  <si>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</si>
  <si>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</si>
  <si>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</si>
  <si>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</si>
  <si>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</si>
  <si>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</si>
  <si>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</si>
  <si>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</si>
  <si>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</si>
  <si>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</si>
  <si>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</si>
  <si>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</si>
  <si>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</si>
  <si>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</si>
  <si>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</si>
  <si>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</si>
  <si>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</si>
  <si>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</si>
  <si>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</si>
  <si>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</si>
  <si>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</si>
  <si>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</si>
  <si>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</si>
  <si>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</si>
  <si>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</si>
  <si>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</si>
  <si>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</si>
  <si>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</si>
  <si>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</si>
  <si>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</si>
  <si>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</si>
  <si>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</si>
  <si>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</si>
  <si>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</si>
  <si>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</si>
  <si>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</si>
  <si>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</si>
  <si>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</si>
  <si>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</si>
  <si>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</si>
  <si>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</si>
  <si>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</si>
  <si>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</si>
  <si>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</si>
  <si>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</si>
  <si>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</si>
  <si>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</si>
  <si>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</si>
  <si>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</si>
  <si>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</si>
  <si>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</si>
  <si>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</si>
  <si>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</si>
  <si>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</si>
  <si>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</si>
  <si>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</si>
  <si>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</si>
  <si>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</si>
  <si>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</si>
  <si>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</si>
  <si>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</si>
  <si>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</si>
  <si>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</si>
  <si>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</si>
  <si>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</si>
  <si>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</si>
  <si>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</si>
  <si>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</si>
  <si>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</si>
  <si>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</si>
  <si>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</si>
  <si>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</si>
  <si>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</si>
  <si>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</si>
  <si>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</si>
  <si>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</si>
  <si>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</si>
  <si>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</si>
  <si>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</si>
  <si>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</si>
  <si>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</si>
  <si>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</si>
  <si>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</si>
  <si>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</si>
  <si>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</si>
  <si>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</si>
  <si>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</si>
  <si>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</si>
  <si>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</si>
  <si>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</si>
  <si>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</si>
  <si>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</si>
  <si>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</si>
  <si>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</si>
  <si>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</si>
  <si>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</si>
  <si>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</si>
  <si>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</si>
  <si>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</si>
  <si>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</si>
  <si>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</si>
  <si>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</si>
  <si>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</si>
  <si>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</si>
  <si>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</si>
  <si>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</si>
  <si>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</si>
  <si>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</si>
  <si>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</si>
  <si>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</si>
  <si>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</si>
  <si>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</si>
  <si>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</si>
  <si>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</si>
  <si>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</si>
  <si>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</si>
  <si>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</si>
  <si>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</si>
  <si>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</si>
  <si>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</si>
  <si>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</si>
  <si>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</si>
  <si>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</si>
  <si>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</si>
  <si>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</si>
  <si>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</si>
  <si>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</si>
  <si>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</si>
  <si>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</si>
  <si>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</si>
  <si>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</si>
  <si>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</si>
  <si>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</si>
  <si>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</si>
  <si>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</si>
  <si>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</si>
  <si>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</si>
  <si>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</si>
  <si>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</si>
  <si>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</si>
  <si>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</si>
  <si>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</si>
  <si>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</si>
  <si>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</si>
  <si>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</si>
  <si>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</si>
  <si>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</si>
  <si>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</si>
  <si>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</si>
  <si>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</si>
  <si>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</si>
  <si>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</si>
  <si>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</si>
  <si>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</si>
  <si>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</si>
  <si>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</si>
  <si>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</si>
  <si>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</si>
  <si>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</si>
  <si>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</si>
  <si>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</si>
  <si>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</si>
  <si>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</si>
  <si>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</si>
  <si>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</si>
  <si>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</si>
  <si>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</si>
  <si>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</si>
  <si>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</si>
  <si>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</si>
  <si>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</si>
  <si>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</si>
  <si>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</si>
  <si>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</si>
  <si>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</si>
  <si>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</si>
  <si>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</si>
  <si>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</si>
  <si>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</si>
  <si>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</si>
  <si>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</si>
  <si>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</si>
  <si>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</si>
  <si>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</si>
  <si>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</si>
  <si>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</si>
  <si>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</si>
  <si>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</si>
  <si>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</si>
  <si>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</si>
  <si>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</si>
  <si>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</si>
  <si>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</si>
  <si>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</si>
  <si>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</si>
  <si>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</si>
  <si>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</si>
  <si>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</si>
  <si>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</si>
  <si>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</si>
  <si>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</si>
  <si>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</si>
  <si>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</si>
  <si>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</si>
  <si>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</si>
  <si>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</si>
  <si>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</si>
  <si>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</si>
  <si>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</si>
  <si>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</si>
  <si>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</si>
  <si>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</si>
  <si>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</si>
  <si>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</si>
  <si>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</si>
  <si>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</si>
  <si>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</si>
  <si>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</si>
  <si>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</si>
  <si>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</si>
  <si>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</si>
  <si>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</si>
  <si>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</si>
  <si>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</si>
  <si>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</si>
  <si>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</si>
  <si>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</si>
  <si>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</si>
  <si>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</si>
  <si>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</si>
  <si>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</si>
  <si>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</si>
  <si>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</si>
  <si>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</si>
  <si>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</si>
  <si>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</si>
  <si>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</si>
  <si>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</si>
  <si>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</si>
  <si>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</si>
  <si>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</si>
  <si>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</si>
  <si>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</si>
  <si>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</si>
  <si>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</si>
  <si>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</si>
  <si>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</si>
  <si>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</si>
  <si>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</si>
  <si>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</si>
  <si>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</si>
  <si>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</si>
  <si>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</si>
  <si>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</si>
  <si>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</si>
  <si>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</si>
  <si>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</si>
  <si>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</si>
  <si>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</si>
  <si>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</si>
  <si>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</si>
  <si>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</si>
  <si>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</si>
  <si>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</si>
  <si>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</si>
  <si>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</si>
  <si>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</si>
  <si>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</si>
  <si>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</si>
  <si>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</si>
  <si>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</si>
  <si>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</si>
  <si>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</si>
  <si>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</si>
  <si>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</si>
  <si>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</si>
  <si>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</si>
  <si>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</si>
  <si>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</si>
  <si>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</si>
  <si>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</si>
  <si>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</si>
  <si>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</si>
  <si>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</si>
  <si>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</si>
  <si>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</si>
  <si>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</si>
  <si>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</si>
  <si>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</si>
  <si>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</si>
  <si>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</si>
  <si>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</si>
  <si>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</si>
  <si>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</si>
  <si>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</si>
  <si>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</si>
  <si>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</si>
  <si>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</si>
  <si>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</si>
  <si>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</si>
  <si>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</si>
  <si>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</si>
  <si>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</si>
  <si>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</si>
  <si>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</si>
  <si>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</si>
  <si>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</si>
  <si>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</si>
  <si>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</si>
  <si>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</si>
  <si>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</si>
  <si>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</si>
  <si>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</si>
  <si>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</si>
  <si>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</si>
  <si>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</si>
  <si>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</si>
  <si>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</si>
  <si>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</si>
  <si>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</si>
  <si>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</si>
  <si>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</si>
  <si>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</si>
  <si>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</si>
  <si>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</si>
  <si>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</si>
  <si>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</si>
  <si>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</si>
  <si>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</si>
  <si>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</si>
  <si>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</si>
  <si>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</si>
  <si>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</si>
  <si>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</si>
  <si>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</si>
  <si>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</si>
  <si>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</si>
  <si>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</si>
  <si>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</si>
  <si>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</si>
  <si>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</si>
  <si>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</si>
  <si>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</si>
  <si>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</si>
  <si>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</si>
  <si>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</si>
  <si>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</si>
  <si>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</si>
  <si>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</si>
  <si>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</si>
  <si>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</si>
  <si>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</si>
  <si>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</si>
  <si>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</si>
  <si>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</si>
  <si>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</si>
  <si>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</si>
  <si>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</si>
  <si>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</si>
  <si>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</si>
  <si>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</si>
  <si>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</si>
  <si>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</si>
  <si>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</si>
  <si>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</si>
  <si>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</si>
  <si>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</si>
  <si>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</si>
  <si>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</si>
  <si>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</si>
  <si>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</si>
  <si>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</si>
  <si>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</si>
  <si>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</si>
  <si>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</si>
  <si>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</si>
  <si>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</si>
  <si>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</si>
  <si>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</si>
  <si>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</si>
  <si>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</si>
  <si>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</si>
  <si>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</si>
  <si>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</si>
  <si>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</si>
  <si>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</si>
  <si>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</si>
  <si>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</si>
  <si>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</si>
  <si>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</si>
  <si>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</si>
  <si>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</si>
  <si>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</si>
  <si>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</si>
  <si>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</si>
  <si>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</si>
  <si>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</si>
  <si>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</si>
  <si>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</si>
  <si>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</si>
  <si>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</si>
  <si>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</si>
  <si>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</si>
  <si>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</si>
  <si>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</si>
  <si>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</si>
  <si>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</si>
  <si>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</si>
  <si>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</si>
  <si>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</si>
  <si>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</si>
  <si>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</si>
  <si>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</si>
  <si>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</si>
  <si>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</si>
  <si>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</si>
  <si>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</si>
  <si>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</si>
  <si>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</si>
  <si>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</si>
  <si>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</si>
  <si>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</si>
  <si>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</si>
  <si>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</si>
  <si>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</si>
  <si>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</si>
  <si>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</si>
  <si>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</si>
  <si>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</si>
  <si>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</si>
  <si>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</si>
  <si>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</si>
  <si>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</si>
  <si>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</si>
  <si>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</si>
  <si>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</si>
  <si>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</si>
  <si>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</si>
  <si>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</si>
  <si>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</si>
  <si>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</si>
  <si>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</si>
  <si>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</si>
  <si>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</si>
  <si>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</si>
  <si>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</si>
  <si>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</si>
  <si>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</si>
  <si>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</si>
  <si>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</si>
  <si>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</si>
  <si>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</si>
  <si>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</si>
  <si>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</si>
  <si>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</si>
  <si>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</si>
  <si>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</si>
  <si>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</si>
  <si>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</si>
  <si>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</si>
  <si>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</si>
  <si>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</si>
  <si>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</si>
  <si>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</si>
  <si>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</si>
  <si>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</si>
  <si>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</si>
  <si>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</si>
  <si>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</si>
  <si>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</si>
  <si>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</si>
  <si>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</si>
  <si>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</si>
  <si>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</si>
  <si>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</si>
  <si>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</si>
  <si>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</si>
  <si>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</si>
  <si>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</si>
  <si>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</si>
  <si>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</si>
  <si>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</si>
  <si>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</si>
  <si>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</si>
  <si>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</si>
  <si>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</si>
  <si>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</si>
  <si>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</si>
  <si>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</si>
  <si>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</si>
  <si>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</si>
  <si>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</si>
  <si>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</si>
  <si>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</si>
  <si>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</si>
  <si>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</si>
  <si>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</si>
  <si>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</si>
  <si>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</si>
  <si>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</si>
  <si>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</si>
  <si>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</si>
  <si>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</si>
  <si>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</si>
  <si>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</si>
  <si>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</si>
  <si>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</si>
  <si>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</si>
  <si>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</si>
  <si>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</si>
  <si>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</si>
  <si>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</si>
  <si>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</si>
  <si>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</si>
  <si>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</si>
  <si>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</si>
  <si>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</si>
  <si>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</si>
  <si>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</si>
  <si>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</si>
  <si>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</si>
  <si>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</si>
  <si>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</si>
  <si>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</si>
  <si>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</si>
  <si>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</si>
  <si>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</si>
  <si>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</si>
  <si>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</si>
  <si>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</si>
  <si>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</si>
  <si>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</si>
  <si>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</si>
  <si>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</si>
  <si>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</si>
  <si>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</si>
  <si>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</si>
  <si>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</si>
  <si>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</si>
  <si>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</si>
  <si>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</si>
  <si>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</si>
  <si>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</si>
  <si>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</si>
  <si>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</si>
  <si>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</si>
  <si>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</si>
  <si>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</si>
  <si>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</si>
  <si>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</si>
  <si>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</si>
  <si>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</si>
  <si>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</si>
  <si>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</si>
  <si>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</si>
  <si>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</si>
  <si>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</si>
  <si>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</si>
  <si>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</si>
  <si>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</si>
  <si>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</si>
  <si>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</si>
  <si>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</si>
  <si>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</si>
  <si>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</si>
  <si>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</si>
  <si>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</si>
  <si>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</si>
  <si>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</si>
  <si>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</si>
  <si>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</si>
  <si>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</si>
  <si>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</si>
  <si>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</si>
  <si>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</si>
  <si>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</si>
  <si>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</si>
  <si>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</si>
  <si>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</si>
  <si>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</si>
  <si>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</si>
  <si>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</si>
  <si>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</si>
  <si>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</si>
  <si>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</si>
  <si>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</si>
  <si>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</si>
  <si>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</si>
  <si>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</si>
  <si>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</si>
  <si>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</si>
  <si>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</si>
  <si>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</si>
  <si>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</si>
  <si>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</si>
  <si>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</si>
  <si>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</si>
  <si>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</si>
  <si>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</si>
  <si>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</si>
  <si>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</si>
  <si>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</si>
  <si>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</si>
  <si>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</si>
  <si>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</si>
  <si>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</si>
  <si>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</si>
  <si>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</si>
  <si>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</si>
  <si>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</si>
  <si>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</si>
  <si>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</si>
  <si>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</si>
  <si>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</si>
  <si>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</si>
  <si>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</si>
  <si>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</si>
  <si>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</si>
  <si>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</si>
  <si>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</si>
  <si>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</si>
  <si>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</si>
  <si>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</si>
  <si>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</si>
  <si>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</si>
  <si>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</si>
  <si>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</si>
  <si>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</si>
  <si>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</si>
  <si>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</si>
  <si>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</si>
  <si>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</si>
  <si>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</si>
  <si>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</si>
  <si>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</si>
  <si>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</si>
  <si>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</si>
  <si>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</si>
  <si>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</si>
  <si>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</si>
  <si>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</si>
  <si>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</si>
  <si>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</si>
  <si>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</si>
  <si>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</si>
  <si>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</si>
  <si>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</si>
  <si>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</si>
  <si>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</si>
  <si>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</si>
  <si>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</si>
  <si>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</si>
  <si>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</si>
  <si>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</si>
  <si>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</si>
  <si>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</si>
  <si>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</si>
  <si>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</si>
  <si>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</si>
  <si>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</si>
  <si>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</si>
  <si>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</si>
  <si>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</si>
  <si>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</si>
  <si>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</si>
  <si>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</si>
  <si>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</si>
  <si>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</si>
  <si>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</si>
  <si>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</si>
  <si>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</si>
  <si>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</si>
  <si>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</si>
  <si>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</si>
  <si>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</si>
  <si>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</si>
  <si>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</si>
  <si>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</si>
  <si>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</si>
  <si>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</si>
  <si>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</si>
  <si>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</si>
  <si>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</si>
  <si>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</si>
  <si>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</si>
  <si>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</si>
  <si>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</si>
  <si>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</si>
  <si>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</si>
  <si>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</si>
  <si>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</si>
  <si>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</si>
  <si>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</si>
  <si>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</si>
  <si>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</si>
  <si>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</si>
  <si>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</si>
  <si>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</si>
  <si>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</si>
  <si>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</si>
  <si>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</si>
  <si>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</si>
  <si>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</si>
  <si>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</si>
  <si>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</si>
  <si>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</si>
  <si>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</si>
  <si>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</si>
  <si>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</si>
  <si>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</si>
  <si>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</si>
  <si>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</si>
  <si>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</si>
  <si>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</si>
  <si>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</si>
  <si>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</si>
  <si>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</si>
  <si>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</si>
  <si>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</si>
  <si>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</si>
  <si>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</si>
  <si>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</si>
  <si>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</si>
  <si>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</si>
  <si>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</si>
  <si>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</si>
  <si>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</si>
  <si>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</si>
  <si>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</si>
  <si>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</si>
  <si>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</si>
  <si>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</si>
  <si>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</si>
  <si>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</si>
  <si>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</si>
  <si>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</si>
  <si>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</si>
  <si>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</si>
  <si>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</si>
  <si>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</si>
  <si>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</si>
  <si>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</si>
  <si>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</si>
  <si>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</si>
  <si>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</si>
  <si>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</si>
  <si>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</si>
  <si>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</si>
  <si>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</si>
  <si>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</si>
  <si>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</si>
  <si>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</si>
  <si>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</si>
  <si>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</si>
  <si>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</si>
  <si>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</si>
  <si>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</si>
  <si>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</si>
  <si>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</si>
  <si>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</si>
  <si>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</si>
  <si>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</si>
  <si>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</si>
  <si>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</si>
  <si>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</si>
  <si>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</si>
  <si>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</si>
  <si>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</si>
  <si>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</si>
  <si>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</si>
  <si>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</si>
  <si>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</si>
  <si>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</si>
  <si>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</si>
  <si>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</si>
  <si>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</si>
  <si>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</si>
  <si>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</si>
  <si>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</si>
  <si>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</si>
  <si>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</si>
  <si>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</si>
  <si>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</si>
  <si>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</si>
  <si>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</si>
  <si>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</si>
  <si>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</si>
  <si>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</si>
  <si>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</si>
  <si>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</si>
  <si>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</si>
  <si>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</si>
  <si>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</si>
  <si>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</si>
  <si>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</si>
  <si>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</si>
  <si>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</si>
  <si>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</si>
  <si>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</si>
  <si>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</si>
  <si>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</si>
  <si>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</si>
  <si>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</si>
  <si>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</si>
  <si>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</si>
  <si>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</si>
  <si>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</si>
  <si>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</si>
  <si>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</si>
  <si>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</si>
  <si>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</si>
  <si>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</si>
  <si>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</si>
  <si>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</si>
  <si>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</si>
  <si>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</si>
  <si>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</si>
  <si>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</si>
  <si>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</si>
  <si>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</si>
  <si>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</si>
  <si>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</si>
  <si>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</si>
  <si>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</si>
  <si>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</si>
  <si>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</si>
  <si>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</si>
  <si>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</si>
  <si>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</si>
  <si>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</si>
  <si>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</si>
  <si>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</si>
  <si>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</si>
  <si>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</si>
  <si>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</si>
  <si>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</si>
  <si>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</si>
  <si>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</si>
  <si>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</si>
  <si>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</si>
  <si>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</si>
  <si>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</si>
  <si>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</si>
  <si>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</si>
  <si>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</si>
  <si>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</si>
  <si>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</si>
  <si>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</si>
  <si>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</si>
  <si>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</si>
  <si>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</si>
  <si>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</si>
  <si>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</si>
  <si>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</si>
  <si>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</si>
  <si>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</si>
  <si>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</si>
  <si>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</si>
  <si>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</si>
  <si>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</si>
  <si>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</si>
  <si>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</si>
  <si>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</si>
  <si>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</si>
  <si>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</si>
  <si>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</si>
  <si>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</si>
  <si>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</si>
  <si>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</si>
  <si>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</si>
  <si>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</si>
  <si>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</si>
  <si>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</si>
  <si>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</si>
  <si>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</si>
  <si>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</si>
  <si>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</si>
  <si>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</si>
  <si>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</si>
  <si>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</si>
  <si>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</si>
  <si>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</si>
  <si>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</si>
  <si>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</si>
  <si>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</si>
  <si>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</si>
  <si>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</si>
  <si>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</si>
  <si>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</si>
  <si>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</si>
  <si>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</si>
  <si>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</si>
  <si>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</si>
  <si>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</si>
  <si>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</si>
  <si>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</si>
  <si>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</si>
  <si>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</si>
  <si>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</si>
  <si>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</si>
  <si>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</si>
  <si>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</si>
  <si>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</si>
  <si>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</si>
  <si>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</si>
  <si>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</si>
  <si>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</si>
  <si>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</si>
  <si>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</si>
  <si>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</si>
  <si>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</si>
  <si>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</si>
  <si>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</si>
  <si>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</si>
  <si>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</si>
  <si>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</si>
  <si>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</si>
  <si>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</si>
  <si>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</si>
  <si>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</si>
  <si>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</si>
  <si>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</si>
  <si>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</si>
  <si>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</si>
  <si>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</si>
  <si>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</si>
  <si>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</si>
  <si>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</si>
  <si>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</si>
  <si>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</si>
  <si>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</si>
  <si>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</si>
  <si>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</si>
  <si>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</si>
  <si>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</si>
  <si>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</si>
  <si>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</si>
  <si>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</si>
  <si>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</si>
  <si>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</si>
  <si>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</si>
  <si>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</si>
  <si>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</si>
  <si>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</si>
  <si>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</si>
  <si>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</si>
  <si>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</si>
  <si>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</si>
  <si>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</si>
  <si>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</si>
  <si>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</si>
  <si>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</si>
  <si>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</si>
  <si>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</si>
  <si>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</si>
  <si>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</si>
  <si>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</si>
  <si>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</si>
  <si>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</si>
  <si>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</si>
  <si>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</si>
  <si>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</si>
  <si>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</si>
  <si>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</si>
  <si>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</si>
  <si>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</si>
  <si>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</si>
  <si>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</si>
  <si>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</si>
  <si>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</si>
  <si>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</si>
  <si>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</si>
  <si>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</si>
  <si>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</si>
  <si>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</si>
  <si>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</si>
  <si>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</si>
  <si>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</si>
  <si>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</si>
  <si>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</si>
  <si>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</si>
  <si>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</si>
  <si>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</si>
  <si>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</si>
  <si>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</si>
  <si>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</si>
  <si>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</si>
  <si>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</si>
  <si>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</si>
  <si>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</si>
  <si>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</si>
  <si>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</si>
  <si>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</si>
  <si>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</si>
  <si>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</si>
  <si>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</si>
  <si>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</si>
  <si>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</si>
  <si>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</si>
  <si>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</si>
  <si>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</si>
  <si>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</si>
  <si>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</si>
  <si>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</si>
  <si>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</si>
  <si>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</si>
  <si>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</si>
  <si>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</si>
  <si>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</si>
  <si>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</si>
  <si>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</si>
  <si>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</si>
  <si>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</si>
  <si>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</si>
  <si>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</si>
  <si>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</si>
  <si>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</si>
  <si>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</si>
  <si>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</si>
  <si>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</si>
  <si>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</si>
  <si>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</si>
  <si>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</si>
  <si>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</si>
  <si>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</si>
  <si>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</si>
  <si>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</si>
  <si>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</si>
  <si>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</si>
  <si>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</si>
  <si>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</si>
  <si>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</si>
  <si>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</si>
  <si>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</si>
  <si>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</si>
  <si>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</si>
  <si>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</si>
  <si>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</si>
  <si>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</si>
  <si>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</si>
  <si>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</si>
  <si>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</si>
  <si>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</si>
  <si>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</si>
  <si>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</si>
  <si>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</si>
  <si>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</si>
  <si>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</si>
  <si>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</si>
  <si>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</si>
  <si>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</si>
  <si>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</si>
  <si>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</si>
  <si>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</si>
  <si>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</si>
  <si>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</si>
  <si>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</si>
  <si>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</si>
  <si>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</si>
  <si>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</si>
  <si>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</si>
  <si>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</si>
  <si>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</si>
  <si>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</si>
  <si>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</si>
  <si>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</si>
  <si>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</si>
  <si>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</si>
  <si>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</si>
  <si>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</si>
  <si>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</si>
  <si>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</si>
  <si>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</si>
  <si>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</si>
  <si>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</si>
  <si>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</si>
  <si>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</si>
  <si>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</si>
  <si>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</si>
  <si>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</si>
  <si>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</si>
  <si>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</si>
  <si>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</si>
  <si>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</si>
  <si>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</si>
  <si>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</si>
  <si>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</si>
  <si>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</si>
  <si>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</si>
  <si>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</si>
  <si>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</si>
  <si>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</si>
  <si>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</si>
  <si>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</si>
  <si>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</si>
  <si>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</si>
  <si>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</si>
  <si>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</si>
  <si>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</si>
  <si>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</si>
  <si>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</si>
  <si>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</si>
  <si>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</si>
  <si>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</si>
  <si>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</si>
  <si>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</si>
  <si>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</si>
  <si>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</si>
  <si>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</si>
  <si>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</si>
  <si>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</si>
  <si>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</si>
  <si>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</si>
  <si>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</si>
  <si>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</si>
  <si>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</si>
  <si>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</si>
  <si>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</si>
  <si>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</si>
  <si>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</si>
  <si>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</si>
  <si>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</si>
  <si>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</si>
  <si>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</si>
  <si>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</si>
  <si>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</si>
  <si>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</si>
  <si>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</si>
  <si>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</si>
  <si>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</si>
  <si>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</si>
  <si>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</si>
  <si>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</si>
  <si>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</si>
  <si>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</si>
  <si>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</si>
  <si>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</si>
  <si>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</si>
  <si>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</si>
  <si>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</si>
  <si>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</si>
  <si>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</si>
  <si>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</si>
  <si>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</si>
  <si>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</si>
  <si>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</si>
  <si>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</si>
  <si>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</si>
  <si>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</si>
  <si>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</si>
  <si>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</si>
  <si>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</si>
  <si>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</si>
  <si>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</si>
  <si>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</si>
  <si>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</si>
  <si>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</si>
  <si>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</si>
  <si>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</si>
  <si>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</si>
  <si>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</si>
  <si>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</si>
  <si>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</si>
  <si>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</si>
  <si>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</si>
  <si>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</si>
  <si>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</si>
  <si>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</si>
  <si>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</si>
  <si>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</si>
  <si>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</si>
  <si>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</si>
  <si>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</si>
  <si>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</si>
  <si>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</si>
  <si>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</si>
  <si>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</si>
  <si>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</si>
  <si>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</si>
  <si>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</si>
  <si>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</si>
  <si>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</si>
  <si>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</si>
  <si>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</si>
  <si>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</si>
  <si>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</si>
  <si>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</si>
  <si>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</si>
  <si>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</si>
  <si>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</si>
  <si>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</si>
  <si>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</si>
  <si>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</si>
  <si>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</si>
  <si>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</si>
  <si>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</si>
  <si>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</si>
  <si>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</si>
  <si>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</si>
  <si>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</si>
  <si>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</si>
  <si>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</si>
  <si>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</si>
  <si>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</si>
  <si>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</si>
  <si>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</si>
  <si>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</si>
  <si>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</si>
  <si>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</si>
  <si>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</si>
  <si>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</si>
  <si>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</si>
  <si>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</si>
  <si>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</si>
  <si>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</si>
  <si>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</si>
  <si>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</si>
  <si>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</si>
  <si>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</si>
  <si>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</si>
  <si>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</si>
  <si>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</si>
  <si>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</si>
  <si>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</si>
  <si>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</si>
  <si>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</si>
  <si>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</si>
  <si>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</si>
  <si>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</si>
  <si>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</si>
  <si>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</si>
  <si>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</si>
  <si>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</si>
  <si>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</si>
  <si>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</si>
  <si>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</si>
  <si>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</si>
  <si>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</si>
  <si>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</si>
  <si>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</si>
  <si>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</si>
  <si>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</si>
  <si>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</si>
  <si>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</si>
  <si>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</si>
  <si>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</si>
  <si>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</si>
  <si>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</si>
  <si>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</si>
  <si>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</si>
  <si>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</si>
  <si>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</si>
  <si>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</si>
  <si>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</si>
  <si>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</si>
  <si>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</si>
  <si>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</si>
  <si>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</si>
  <si>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</si>
  <si>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</si>
  <si>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</si>
  <si>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</si>
  <si>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</si>
  <si>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</si>
  <si>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</si>
  <si>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</si>
  <si>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</si>
  <si>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</si>
  <si>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</si>
  <si>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</si>
  <si>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</si>
  <si>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</si>
  <si>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</si>
  <si>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</si>
  <si>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</si>
  <si>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</si>
  <si>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</si>
  <si>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</si>
  <si>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</si>
  <si>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</si>
  <si>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</si>
  <si>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</si>
  <si>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</si>
  <si>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</si>
  <si>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</si>
  <si>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</si>
  <si>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</si>
  <si>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</si>
  <si>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</si>
  <si>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</si>
  <si>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</si>
  <si>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</si>
  <si>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</si>
  <si>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</si>
  <si>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</si>
  <si>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</si>
  <si>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</si>
  <si>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</si>
  <si>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</si>
  <si>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</si>
  <si>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</si>
  <si>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</si>
  <si>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</si>
  <si>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</si>
  <si>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</si>
  <si>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</si>
  <si>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</si>
  <si>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</si>
  <si>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</si>
  <si>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</si>
  <si>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</si>
  <si>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</si>
  <si>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</si>
  <si>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</si>
  <si>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</si>
  <si>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</si>
  <si>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</si>
  <si>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</si>
  <si>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</si>
  <si>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</si>
  <si>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</si>
  <si>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</si>
  <si>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</si>
  <si>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</si>
  <si>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</si>
  <si>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</si>
  <si>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</si>
  <si>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</si>
  <si>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</si>
  <si>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</si>
  <si>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</si>
  <si>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</si>
  <si>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</si>
  <si>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</si>
  <si>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</si>
  <si>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</si>
  <si>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</si>
  <si>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</si>
  <si>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</si>
  <si>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</si>
  <si>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</si>
  <si>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</si>
  <si>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</si>
  <si>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</si>
  <si>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</si>
  <si>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</si>
  <si>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</si>
  <si>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</si>
  <si>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</si>
  <si>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</si>
  <si>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</si>
  <si>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</si>
  <si>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</si>
  <si>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</si>
  <si>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</si>
  <si>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</si>
  <si>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</si>
  <si>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</si>
  <si>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</si>
  <si>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</si>
  <si>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</si>
  <si>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</si>
  <si>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</si>
  <si>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</si>
  <si>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</si>
  <si>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</si>
  <si>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</si>
  <si>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</si>
  <si>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</si>
  <si>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</si>
  <si>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</si>
  <si>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</si>
  <si>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</si>
  <si>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</si>
  <si>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</si>
  <si>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</si>
  <si>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</si>
  <si>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</si>
  <si>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</si>
  <si>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</si>
  <si>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</si>
  <si>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</si>
  <si>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</si>
  <si>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</si>
  <si>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</si>
  <si>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</si>
  <si>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</si>
  <si>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</si>
  <si>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</si>
  <si>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</si>
  <si>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</si>
  <si>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</si>
  <si>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</si>
  <si>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</si>
  <si>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</si>
  <si>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</si>
  <si>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</si>
  <si>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</si>
  <si>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</si>
  <si>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</si>
  <si>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</si>
  <si>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</si>
  <si>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</si>
  <si>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</si>
  <si>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</si>
  <si>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</si>
  <si>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</si>
  <si>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</si>
  <si>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</si>
  <si>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</si>
  <si>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</si>
  <si>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</si>
  <si>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</si>
  <si>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</si>
  <si>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</si>
  <si>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</si>
  <si>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</si>
  <si>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</si>
  <si>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</si>
  <si>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</si>
  <si>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</si>
  <si>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</si>
  <si>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</si>
  <si>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</si>
  <si>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</si>
  <si>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</si>
  <si>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</si>
  <si>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</si>
  <si>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</si>
  <si>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</si>
  <si>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</si>
  <si>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</si>
  <si>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</si>
  <si>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</si>
  <si>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</si>
  <si>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</si>
  <si>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</si>
  <si>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</si>
  <si>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</si>
  <si>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</si>
  <si>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</si>
  <si>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</si>
  <si>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</si>
  <si>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</si>
  <si>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</si>
  <si>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</si>
  <si>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</si>
  <si>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</si>
  <si>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</si>
  <si>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</si>
  <si>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</si>
  <si>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</si>
  <si>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</si>
  <si>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</si>
  <si>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</si>
  <si>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</si>
  <si>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</si>
  <si>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</si>
  <si>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</si>
  <si>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</si>
  <si>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</si>
  <si>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</si>
  <si>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</si>
  <si>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</si>
  <si>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</si>
  <si>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</si>
  <si>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</si>
  <si>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</si>
  <si>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</si>
  <si>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</si>
  <si>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</si>
  <si>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</si>
  <si>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</si>
  <si>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</si>
  <si>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</si>
  <si>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</si>
  <si>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</si>
  <si>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</si>
  <si>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</si>
  <si>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</si>
  <si>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</si>
  <si>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</si>
  <si>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</si>
  <si>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</si>
  <si>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</si>
  <si>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</si>
  <si>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</si>
  <si>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</si>
  <si>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</si>
  <si>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</si>
  <si>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</si>
  <si>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</si>
  <si>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</si>
  <si>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</si>
  <si>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</si>
  <si>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</si>
  <si>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</si>
  <si>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</si>
  <si>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</si>
  <si>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</si>
  <si>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</si>
  <si>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</si>
  <si>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</si>
  <si>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</si>
  <si>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</si>
  <si>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</si>
  <si>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</si>
  <si>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</si>
  <si>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</si>
  <si>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</si>
  <si>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</si>
  <si>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</si>
  <si>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</si>
  <si>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</si>
  <si>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</si>
  <si>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</si>
  <si>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</si>
  <si>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</si>
  <si>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</si>
  <si>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</si>
  <si>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</si>
  <si>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</si>
  <si>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</si>
  <si>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</si>
  <si>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</si>
  <si>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</si>
  <si>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</si>
  <si>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</si>
  <si>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</si>
  <si>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</si>
  <si>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</si>
  <si>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</si>
  <si>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</si>
  <si>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</si>
  <si>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</si>
  <si>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</si>
  <si>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</si>
  <si>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</si>
  <si>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</si>
  <si>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</si>
  <si>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</si>
  <si>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</si>
  <si>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</si>
  <si>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</si>
  <si>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</si>
  <si>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</si>
  <si>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</si>
  <si>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</si>
  <si>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</si>
  <si>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</si>
  <si>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</si>
  <si>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</si>
  <si>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</si>
  <si>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</si>
  <si>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</si>
  <si>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</si>
  <si>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</si>
  <si>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</si>
  <si>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</si>
  <si>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</si>
  <si>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</si>
  <si>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</si>
  <si>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</si>
  <si>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</si>
  <si>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</si>
  <si>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</si>
  <si>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</si>
  <si>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</si>
  <si>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</si>
  <si>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</si>
  <si>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</si>
  <si>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</si>
  <si>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</si>
  <si>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</si>
  <si>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</si>
  <si>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</si>
  <si>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</si>
  <si>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</si>
  <si>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</si>
  <si>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</si>
  <si>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</si>
  <si>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</si>
  <si>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</si>
  <si>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</si>
  <si>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</si>
  <si>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</si>
  <si>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</si>
  <si>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</si>
  <si>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</si>
  <si>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</si>
  <si>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</si>
  <si>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</si>
  <si>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</si>
  <si>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</si>
  <si>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</si>
  <si>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</si>
  <si>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</si>
  <si>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</si>
  <si>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</si>
  <si>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</si>
  <si>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</si>
  <si>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</si>
  <si>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</si>
  <si>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</si>
  <si>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</si>
  <si>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</si>
  <si>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</si>
  <si>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</si>
  <si>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</si>
  <si>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</si>
  <si>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</si>
  <si>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</si>
  <si>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</si>
  <si>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</si>
  <si>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</si>
  <si>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</si>
  <si>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</si>
  <si>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</si>
  <si>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</si>
  <si>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</si>
  <si>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</si>
  <si>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</si>
  <si>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</si>
  <si>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</si>
  <si>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</si>
  <si>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</si>
  <si>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</si>
  <si>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</si>
  <si>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</si>
  <si>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</si>
  <si>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</si>
  <si>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</si>
  <si>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</si>
  <si>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</si>
  <si>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</si>
  <si>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</si>
  <si>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</si>
  <si>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</si>
  <si>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</si>
  <si>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</si>
  <si>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</si>
  <si>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</si>
  <si>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</si>
  <si>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</si>
  <si>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</si>
  <si>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</si>
  <si>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</si>
  <si>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</si>
  <si>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</si>
  <si>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</si>
  <si>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</si>
  <si>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</si>
  <si>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</si>
  <si>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</si>
  <si>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</si>
  <si>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</si>
  <si>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</si>
  <si>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</si>
  <si>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</si>
  <si>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</si>
  <si>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</si>
  <si>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</si>
  <si>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</si>
  <si>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</si>
  <si>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</si>
  <si>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</si>
  <si>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</si>
  <si>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</si>
  <si>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</si>
  <si>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</si>
  <si>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</si>
  <si>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</si>
  <si>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</si>
  <si>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</si>
  <si>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</si>
  <si>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</si>
  <si>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</si>
  <si>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</si>
  <si>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</si>
  <si>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</si>
  <si>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</si>
  <si>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</si>
  <si>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</si>
  <si>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</si>
  <si>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</si>
  <si>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</si>
  <si>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</si>
  <si>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</si>
  <si>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</si>
  <si>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</si>
  <si>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</si>
  <si>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</si>
  <si>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</si>
  <si>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</si>
  <si>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</si>
  <si>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</si>
  <si>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</si>
  <si>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</si>
  <si>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</si>
  <si>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</si>
  <si>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</si>
  <si>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</si>
  <si>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</si>
  <si>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</si>
  <si>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</si>
  <si>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</si>
  <si>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</si>
  <si>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</si>
  <si>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</si>
  <si>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</si>
  <si>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</si>
  <si>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</si>
  <si>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</si>
  <si>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</si>
  <si>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</si>
  <si>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</si>
  <si>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</si>
  <si>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</si>
  <si>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</si>
  <si>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</si>
  <si>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</si>
  <si>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</si>
  <si>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</si>
  <si>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</si>
  <si>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</si>
  <si>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</si>
  <si>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</si>
  <si>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</si>
  <si>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</si>
  <si>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</si>
  <si>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</si>
  <si>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</si>
  <si>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</si>
  <si>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</si>
  <si>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</si>
  <si>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</si>
  <si>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</si>
  <si>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</si>
  <si>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</si>
  <si>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</si>
  <si>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</si>
  <si>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</si>
  <si>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</si>
  <si>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</si>
  <si>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</si>
  <si>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</si>
  <si>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</si>
  <si>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</si>
  <si>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</si>
  <si>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</si>
  <si>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</si>
  <si>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</si>
  <si>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</si>
  <si>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</si>
  <si>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</si>
  <si>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</si>
  <si>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</si>
  <si>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</si>
  <si>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</si>
  <si>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</si>
  <si>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</si>
  <si>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</si>
  <si>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</si>
  <si>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</si>
  <si>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</si>
  <si>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</si>
  <si>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</si>
  <si>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</si>
  <si>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</si>
  <si>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</si>
  <si>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</si>
  <si>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</si>
  <si>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</si>
  <si>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</si>
  <si>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</si>
  <si>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</si>
  <si>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</si>
  <si>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</si>
  <si>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</si>
  <si>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</si>
  <si>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</si>
  <si>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</si>
  <si>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</si>
  <si>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</si>
  <si>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</si>
  <si>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</si>
  <si>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</si>
  <si>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</si>
  <si>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</si>
  <si>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</si>
  <si>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</si>
  <si>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</si>
  <si>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</si>
  <si>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</si>
  <si>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</si>
  <si>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</si>
  <si>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</si>
  <si>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</si>
  <si>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</si>
  <si>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</si>
  <si>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</si>
  <si>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</si>
  <si>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</si>
  <si>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</si>
  <si>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</si>
  <si>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</si>
  <si>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</si>
  <si>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</si>
  <si>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</si>
  <si>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</si>
  <si>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</si>
  <si>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</si>
  <si>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</si>
  <si>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</si>
  <si>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</si>
  <si>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</si>
  <si>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</si>
  <si>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</si>
  <si>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</si>
  <si>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</si>
  <si>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</si>
  <si>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</si>
  <si>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</si>
  <si>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</si>
  <si>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</si>
  <si>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</si>
  <si>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</si>
  <si>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</si>
  <si>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</si>
  <si>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</si>
  <si>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</si>
  <si>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</si>
  <si>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</si>
  <si>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</si>
  <si>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</si>
  <si>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</si>
  <si>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</si>
  <si>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</si>
  <si>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</si>
  <si>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</si>
  <si>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</si>
  <si>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</si>
  <si>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</si>
  <si>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</si>
  <si>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</si>
  <si>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</si>
  <si>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</si>
  <si>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</si>
  <si>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</si>
  <si>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</si>
  <si>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</si>
  <si>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</si>
  <si>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</si>
  <si>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</si>
  <si>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</si>
  <si>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</si>
  <si>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</si>
  <si>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</si>
  <si>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</si>
  <si>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</si>
  <si>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</si>
  <si>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</si>
  <si>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</si>
  <si>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</si>
  <si>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</si>
  <si>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</si>
  <si>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</si>
  <si>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</si>
  <si>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</si>
  <si>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</si>
  <si>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</si>
  <si>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</si>
  <si>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</si>
  <si>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</si>
  <si>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</si>
  <si>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</si>
  <si>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</si>
  <si>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</si>
  <si>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</si>
  <si>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</si>
  <si>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</si>
  <si>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</si>
  <si>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</si>
  <si>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</si>
  <si>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</si>
  <si>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</si>
  <si>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</si>
  <si>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</si>
  <si>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</si>
  <si>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</si>
  <si>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</si>
  <si>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</si>
  <si>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</si>
  <si>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</si>
  <si>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</si>
  <si>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</si>
  <si>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</si>
  <si>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</si>
  <si>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</si>
  <si>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</si>
  <si>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</si>
  <si>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</si>
  <si>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</si>
  <si>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</si>
  <si>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</si>
  <si>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</si>
  <si>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</si>
  <si>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</si>
  <si>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</si>
  <si>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</si>
  <si>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</si>
  <si>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</si>
  <si>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</si>
  <si>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</si>
  <si>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</si>
  <si>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</si>
  <si>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</si>
  <si>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</si>
  <si>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</si>
  <si>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</si>
  <si>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</si>
  <si>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</si>
  <si>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</si>
  <si>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</si>
  <si>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</si>
  <si>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</si>
  <si>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</si>
  <si>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</si>
  <si>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</si>
  <si>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</si>
  <si>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</si>
  <si>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</si>
  <si>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</si>
  <si>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</si>
  <si>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</si>
  <si>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</si>
  <si>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</si>
  <si>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</si>
  <si>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</si>
  <si>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</si>
  <si>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</si>
  <si>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</si>
  <si>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</si>
  <si>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</si>
  <si>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</si>
  <si>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</si>
  <si>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</si>
  <si>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</si>
  <si>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</si>
  <si>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</si>
  <si>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</si>
  <si>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</si>
  <si>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</si>
  <si>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</si>
  <si>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</si>
  <si>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</si>
  <si>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</si>
  <si>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</si>
  <si>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</si>
  <si>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</si>
  <si>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</si>
  <si>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</si>
  <si>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</si>
  <si>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</si>
  <si>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</si>
  <si>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</si>
  <si>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</si>
  <si>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</si>
  <si>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</si>
  <si>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</si>
  <si>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</si>
  <si>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</si>
  <si>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</si>
  <si>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</si>
  <si>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</si>
  <si>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</si>
  <si>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</si>
  <si>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</si>
  <si>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</si>
  <si>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</si>
  <si>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</si>
  <si>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</si>
  <si>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</si>
  <si>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</si>
  <si>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</si>
  <si>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</si>
  <si>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</si>
  <si>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</si>
  <si>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</si>
  <si>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</si>
  <si>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</si>
  <si>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</si>
  <si>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</si>
  <si>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</si>
  <si>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</si>
  <si>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</si>
  <si>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</si>
  <si>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</si>
  <si>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</si>
  <si>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</si>
  <si>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</si>
  <si>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</si>
  <si>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</si>
  <si>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</si>
  <si>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</si>
  <si>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</si>
  <si>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</si>
  <si>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</si>
  <si>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</si>
  <si>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</si>
  <si>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</si>
  <si>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</si>
  <si>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</si>
  <si>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</si>
  <si>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</si>
  <si>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</si>
  <si>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</si>
  <si>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</si>
  <si>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</si>
  <si>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</si>
  <si>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</si>
  <si>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</si>
  <si>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</si>
  <si>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</si>
  <si>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</si>
  <si>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</si>
  <si>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</si>
  <si>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</si>
  <si>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</si>
  <si>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</si>
  <si>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</si>
  <si>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</si>
  <si>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</si>
  <si>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</si>
  <si>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</si>
  <si>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</si>
  <si>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</si>
  <si>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</si>
  <si>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</si>
  <si>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</si>
  <si>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</si>
  <si>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</si>
  <si>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</si>
  <si>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</si>
  <si>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</si>
  <si>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</si>
  <si>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</si>
  <si>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</si>
  <si>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</si>
  <si>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</si>
  <si>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</si>
  <si>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</si>
  <si>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</si>
  <si>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</si>
  <si>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</si>
  <si>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</si>
  <si>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</si>
  <si>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</si>
  <si>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</si>
  <si>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</si>
  <si>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</si>
  <si>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</si>
  <si>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</si>
  <si>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</si>
  <si>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</si>
  <si>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</si>
  <si>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</si>
  <si>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</si>
  <si>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</si>
  <si>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</si>
  <si>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</si>
  <si>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</si>
  <si>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</si>
  <si>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</si>
  <si>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</si>
  <si>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</si>
  <si>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</si>
  <si>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</si>
  <si>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</si>
  <si>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</si>
  <si>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</si>
  <si>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</si>
  <si>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</si>
  <si>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</si>
  <si>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</si>
  <si>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</si>
  <si>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</si>
  <si>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</si>
  <si>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</si>
  <si>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</si>
  <si>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</si>
  <si>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</si>
  <si>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</si>
  <si>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</si>
  <si>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</si>
  <si>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</si>
  <si>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</si>
  <si>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</si>
  <si>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</si>
  <si>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</si>
  <si>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</si>
  <si>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</si>
  <si>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</si>
  <si>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</si>
  <si>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</si>
  <si>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</si>
  <si>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</si>
  <si>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</si>
  <si>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</si>
  <si>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</si>
  <si>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</si>
  <si>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</si>
  <si>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</si>
  <si>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</si>
  <si>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</si>
  <si>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</si>
  <si>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</si>
  <si>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</si>
  <si>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</si>
  <si>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</si>
  <si>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</si>
  <si>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</si>
  <si>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</si>
  <si>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</si>
  <si>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</si>
  <si>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</si>
  <si>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</si>
  <si>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</si>
  <si>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</si>
  <si>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</si>
  <si>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</si>
  <si>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</si>
  <si>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</si>
  <si>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</si>
  <si>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</si>
  <si>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</si>
  <si>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</si>
  <si>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</si>
  <si>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</si>
  <si>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</si>
  <si>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</si>
  <si>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</si>
  <si>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</si>
  <si>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</si>
  <si>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</si>
  <si>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</si>
  <si>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</si>
  <si>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</si>
  <si>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</si>
  <si>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</si>
  <si>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</si>
  <si>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</si>
  <si>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</si>
  <si>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</si>
  <si>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</si>
  <si>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</si>
  <si>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</si>
  <si>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</si>
  <si>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</si>
  <si>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</si>
  <si>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</si>
  <si>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</si>
  <si>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</si>
  <si>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</si>
  <si>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</si>
  <si>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</si>
  <si>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</si>
  <si>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</si>
  <si>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</si>
  <si>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</si>
  <si>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</si>
  <si>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</si>
  <si>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</si>
  <si>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</si>
  <si>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</si>
  <si>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</si>
  <si>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</si>
  <si>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</si>
  <si>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</si>
  <si>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</si>
  <si>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</si>
  <si>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</si>
  <si>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</si>
  <si>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</si>
  <si>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</si>
  <si>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</si>
  <si>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</si>
  <si>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</si>
  <si>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</si>
  <si>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</si>
  <si>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</si>
  <si>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</si>
  <si>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</si>
  <si>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</si>
  <si>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</si>
  <si>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</si>
  <si>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</si>
  <si>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</si>
  <si>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</si>
  <si>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</si>
  <si>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</si>
  <si>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</si>
  <si>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</si>
  <si>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</si>
  <si>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</si>
  <si>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</si>
  <si>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</si>
  <si>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</si>
  <si>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</si>
  <si>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</si>
  <si>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</si>
  <si>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</si>
  <si>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</si>
  <si>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</si>
  <si>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</si>
  <si>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</si>
  <si>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</si>
  <si>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</si>
  <si>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</si>
  <si>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</si>
  <si>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</si>
  <si>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</si>
  <si>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</si>
  <si>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</si>
  <si>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</si>
  <si>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</si>
  <si>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</si>
  <si>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</si>
  <si>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</si>
  <si>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</si>
  <si>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</si>
  <si>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</si>
  <si>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</si>
  <si>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</si>
  <si>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</si>
  <si>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</si>
  <si>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</si>
  <si>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</si>
  <si>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</si>
  <si>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</si>
  <si>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</si>
  <si>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</si>
  <si>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</si>
  <si>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</si>
  <si>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</si>
  <si>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</si>
  <si>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</si>
  <si>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</si>
  <si>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</si>
  <si>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</si>
  <si>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</si>
  <si>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</si>
  <si>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</si>
  <si>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</si>
  <si>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</si>
  <si>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</si>
  <si>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</si>
  <si>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</si>
  <si>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</si>
  <si>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</si>
  <si>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</si>
  <si>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</si>
  <si>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</si>
  <si>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</si>
  <si>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</si>
  <si>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</si>
  <si>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</si>
  <si>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</si>
  <si>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</si>
  <si>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</si>
  <si>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</si>
  <si>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</si>
  <si>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</si>
  <si>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</si>
  <si>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</si>
  <si>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</si>
  <si>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</si>
  <si>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</si>
  <si>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</si>
  <si>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</si>
  <si>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</si>
  <si>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</si>
  <si>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</si>
  <si>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</si>
  <si>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</si>
  <si>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</si>
  <si>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</si>
  <si>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</si>
  <si>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</si>
  <si>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</si>
  <si>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</si>
  <si>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</si>
  <si>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</si>
  <si>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</si>
  <si>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</si>
  <si>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</si>
  <si>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</si>
  <si>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</si>
  <si>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</si>
  <si>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</si>
  <si>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</si>
  <si>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</si>
  <si>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</si>
  <si>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</si>
  <si>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</si>
  <si>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</si>
  <si>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</si>
  <si>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</si>
  <si>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</si>
  <si>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</si>
  <si>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</si>
  <si>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</si>
  <si>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</si>
  <si>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</si>
  <si>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</si>
  <si>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</si>
  <si>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</si>
  <si>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</si>
  <si>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</si>
  <si>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</si>
  <si>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</si>
  <si>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</si>
  <si>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</si>
  <si>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</si>
  <si>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</si>
  <si>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</si>
  <si>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</si>
  <si>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</si>
  <si>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</si>
  <si>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</si>
  <si>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</si>
  <si>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</si>
  <si>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</si>
  <si>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</si>
  <si>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</si>
  <si>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</si>
  <si>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</si>
  <si>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</si>
  <si>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</si>
  <si>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</si>
  <si>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</si>
  <si>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</si>
  <si>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</si>
  <si>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</si>
  <si>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</si>
  <si>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</si>
  <si>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</si>
  <si>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</si>
  <si>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</si>
  <si>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</si>
  <si>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</si>
  <si>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</si>
  <si>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</si>
  <si>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</si>
  <si>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</si>
  <si>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</si>
  <si>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</si>
  <si>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</si>
  <si>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</si>
  <si>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</si>
  <si>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</si>
  <si>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</si>
  <si>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</si>
  <si>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</si>
  <si>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</si>
  <si>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</si>
  <si>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</si>
  <si>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</si>
  <si>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</si>
  <si>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</si>
  <si>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</si>
  <si>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</si>
  <si>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</si>
  <si>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</si>
  <si>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</si>
  <si>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</si>
  <si>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</si>
  <si>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</si>
  <si>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</si>
  <si>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</si>
  <si>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</si>
  <si>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</si>
  <si>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</si>
  <si>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</si>
  <si>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</si>
  <si>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</si>
  <si>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</si>
  <si>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</si>
  <si>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</si>
  <si>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</si>
  <si>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</si>
  <si>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</si>
  <si>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</si>
  <si>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</si>
  <si>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</si>
  <si>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</si>
  <si>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</si>
  <si>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</si>
  <si>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</si>
  <si>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</si>
  <si>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</si>
  <si>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</si>
  <si>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</si>
  <si>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</si>
  <si>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</si>
  <si>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</si>
  <si>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</si>
  <si>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</si>
  <si>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</si>
  <si>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</si>
  <si>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</si>
  <si>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</si>
  <si>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</si>
  <si>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</si>
  <si>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</si>
  <si>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</si>
  <si>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</si>
  <si>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</si>
  <si>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</si>
  <si>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</si>
  <si>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</si>
  <si>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</si>
  <si>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</si>
  <si>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</si>
  <si>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</si>
  <si>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</si>
  <si>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</si>
  <si>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</si>
  <si>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</si>
  <si>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</si>
  <si>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</si>
  <si>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</si>
  <si>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</si>
  <si>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</si>
  <si>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</si>
  <si>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</si>
  <si>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</si>
  <si>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</si>
  <si>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</si>
  <si>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</si>
  <si>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</si>
  <si>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</si>
  <si>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</si>
  <si>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</si>
  <si>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</si>
  <si>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</si>
  <si>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</si>
  <si>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</si>
  <si>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</si>
  <si>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</si>
  <si>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</si>
  <si>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</si>
  <si>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</si>
  <si>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</si>
  <si>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</si>
  <si>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</si>
  <si>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</si>
  <si>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</si>
  <si>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</si>
  <si>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</si>
  <si>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</si>
  <si>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</si>
  <si>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</si>
  <si>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</si>
  <si>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</si>
  <si>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</si>
  <si>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</si>
  <si>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</si>
  <si>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</si>
  <si>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</si>
  <si>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</si>
  <si>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</si>
  <si>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</si>
  <si>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</si>
  <si>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</si>
  <si>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</si>
  <si>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</si>
  <si>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</si>
  <si>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</si>
  <si>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</si>
  <si>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</si>
  <si>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</si>
  <si>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</si>
  <si>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</si>
  <si>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</si>
  <si>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</si>
  <si>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</si>
  <si>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</si>
  <si>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</si>
  <si>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</si>
  <si>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</si>
  <si>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</si>
  <si>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</si>
  <si>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</si>
  <si>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</si>
  <si>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</si>
  <si>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</si>
  <si>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</si>
  <si>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</si>
  <si>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</si>
  <si>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</si>
  <si>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</si>
  <si>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</si>
  <si>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</si>
  <si>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</si>
  <si>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</si>
  <si>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</si>
  <si>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</si>
  <si>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</si>
  <si>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</si>
  <si>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</si>
  <si>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</si>
  <si>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</si>
  <si>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</si>
  <si>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</si>
  <si>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</si>
  <si>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</si>
  <si>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</si>
  <si>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</si>
  <si>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</si>
  <si>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</si>
  <si>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</si>
  <si>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</si>
  <si>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</si>
  <si>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</si>
  <si>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</si>
  <si>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</si>
  <si>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</si>
  <si>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</si>
  <si>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</si>
  <si>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</si>
  <si>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</si>
  <si>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</si>
  <si>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</si>
  <si>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</si>
  <si>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</si>
  <si>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</si>
  <si>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</si>
  <si>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</si>
  <si>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</si>
  <si>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</si>
  <si>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</si>
  <si>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</si>
  <si>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</si>
  <si>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</si>
  <si>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</si>
  <si>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</si>
  <si>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</si>
  <si>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</si>
  <si>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</si>
  <si>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</si>
  <si>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</si>
  <si>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</si>
  <si>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</si>
  <si>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</si>
  <si>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</si>
  <si>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</si>
  <si>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</si>
  <si>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</si>
  <si>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</si>
  <si>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</si>
  <si>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</si>
  <si>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</si>
  <si>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</si>
  <si>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</si>
  <si>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</si>
  <si>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</si>
  <si>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</si>
  <si>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</si>
  <si>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</si>
  <si>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</si>
  <si>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</si>
  <si>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</si>
  <si>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</si>
  <si>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</si>
  <si>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</si>
  <si>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</si>
  <si>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</si>
  <si>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</si>
  <si>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</si>
  <si>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</si>
  <si>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</si>
  <si>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</si>
  <si>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</si>
  <si>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</si>
  <si>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</si>
  <si>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</si>
  <si>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</si>
  <si>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</si>
  <si>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</si>
  <si>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</si>
  <si>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</si>
  <si>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</si>
  <si>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</si>
  <si>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</si>
  <si>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</si>
  <si>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</si>
  <si>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</si>
  <si>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</si>
  <si>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</si>
  <si>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</si>
  <si>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</si>
  <si>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</si>
  <si>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</si>
  <si>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</si>
  <si>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</si>
  <si>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</si>
  <si>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</si>
  <si>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</si>
  <si>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</si>
  <si>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</si>
  <si>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</si>
  <si>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</si>
  <si>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</si>
  <si>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</si>
  <si>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</si>
  <si>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</si>
  <si>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</si>
  <si>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</si>
  <si>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</si>
  <si>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</si>
  <si>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</si>
  <si>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</si>
  <si>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</si>
  <si>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</si>
  <si>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</si>
  <si>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</si>
  <si>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</si>
  <si>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</si>
  <si>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</si>
  <si>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</si>
  <si>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</si>
  <si>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</si>
  <si>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</si>
  <si>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</si>
  <si>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</si>
  <si>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</si>
  <si>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</si>
  <si>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</si>
  <si>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</si>
  <si>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</si>
  <si>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</si>
  <si>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</si>
  <si>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</si>
  <si>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</si>
  <si>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</si>
  <si>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</si>
  <si>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</si>
  <si>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</si>
  <si>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</si>
  <si>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</si>
  <si>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</si>
  <si>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</si>
  <si>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</si>
  <si>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</si>
  <si>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</si>
  <si>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</si>
  <si>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</si>
  <si>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</si>
  <si>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</si>
  <si>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</si>
  <si>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</si>
  <si>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</si>
  <si>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</si>
  <si>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</si>
  <si>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</si>
  <si>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</si>
  <si>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</si>
  <si>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</si>
  <si>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</si>
  <si>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</si>
  <si>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</si>
  <si>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</si>
  <si>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</si>
  <si>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</si>
  <si>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</si>
  <si>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</si>
  <si>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</si>
  <si>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</si>
  <si>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</si>
  <si>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</si>
  <si>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</si>
  <si>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</si>
  <si>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</si>
  <si>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</si>
  <si>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</si>
  <si>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</si>
  <si>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</si>
  <si>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</si>
  <si>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</si>
  <si>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</si>
  <si>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</si>
  <si>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</si>
  <si>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</si>
  <si>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</si>
  <si>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</si>
  <si>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</si>
  <si>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</si>
  <si>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</si>
  <si>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</si>
  <si>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</si>
  <si>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</si>
  <si>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</si>
  <si>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</si>
  <si>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</si>
  <si>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</si>
  <si>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</si>
  <si>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</si>
  <si>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</si>
  <si>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</si>
  <si>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</si>
  <si>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</si>
  <si>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</si>
  <si>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</si>
  <si>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</si>
  <si>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</si>
  <si>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</si>
  <si>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</si>
  <si>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</si>
  <si>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</si>
  <si>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</si>
  <si>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</si>
  <si>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</si>
  <si>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</si>
  <si>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</si>
  <si>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</si>
  <si>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</si>
  <si>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</si>
  <si>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</si>
  <si>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</si>
  <si>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</si>
  <si>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</si>
  <si>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</si>
  <si>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</si>
  <si>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</si>
  <si>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</si>
  <si>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</si>
  <si>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</si>
  <si>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</si>
  <si>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</si>
  <si>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</si>
  <si>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</si>
  <si>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</si>
  <si>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</si>
  <si>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</si>
  <si>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</si>
  <si>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</si>
  <si>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</si>
  <si>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</si>
  <si>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</si>
  <si>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</si>
  <si>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</si>
  <si>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</si>
  <si>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</si>
  <si>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</si>
  <si>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</si>
  <si>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</si>
  <si>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</si>
  <si>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</si>
  <si>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</si>
  <si>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</si>
  <si>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</si>
  <si>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</si>
  <si>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</si>
  <si>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</si>
  <si>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</si>
  <si>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</si>
  <si>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</si>
  <si>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</si>
  <si>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</si>
  <si>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</si>
  <si>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</si>
  <si>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</si>
  <si>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</si>
  <si>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</si>
  <si>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</si>
  <si>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</si>
  <si>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</si>
  <si>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</si>
  <si>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</si>
  <si>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</si>
  <si>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</si>
  <si>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</si>
  <si>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</si>
  <si>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</si>
  <si>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</si>
  <si>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</si>
  <si>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</si>
  <si>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</si>
  <si>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</si>
  <si>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</si>
  <si>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</si>
  <si>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</si>
  <si>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</si>
  <si>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</si>
  <si>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</si>
  <si>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</si>
  <si>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</si>
  <si>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</si>
  <si>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</si>
  <si>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</si>
  <si>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</si>
  <si>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</si>
  <si>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</si>
  <si>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</si>
  <si>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</si>
  <si>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</si>
  <si>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</si>
  <si>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</si>
  <si>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</si>
  <si>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</si>
  <si>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</si>
  <si>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</si>
  <si>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</si>
  <si>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</si>
  <si>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</si>
  <si>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</si>
  <si>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</si>
  <si>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</si>
  <si>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</si>
  <si>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</si>
  <si>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</si>
  <si>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</si>
  <si>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</si>
  <si>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</si>
  <si>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</si>
  <si>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</si>
  <si>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</si>
  <si>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</si>
  <si>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</si>
  <si>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</si>
  <si>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</si>
  <si>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</si>
  <si>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</si>
  <si>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</si>
  <si>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</si>
  <si>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</si>
  <si>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</si>
  <si>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</si>
  <si>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</si>
  <si>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</si>
  <si>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</si>
  <si>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</si>
  <si>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</si>
  <si>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</si>
  <si>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</si>
  <si>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</si>
  <si>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</si>
  <si>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</si>
  <si>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</si>
  <si>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</si>
  <si>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</si>
  <si>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</si>
  <si>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</si>
  <si>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</si>
  <si>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</si>
  <si>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</si>
  <si>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</si>
  <si>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</si>
  <si>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</si>
  <si>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</si>
  <si>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</si>
  <si>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</si>
  <si>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</si>
  <si>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</si>
  <si>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</si>
  <si>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</si>
  <si>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</si>
  <si>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</si>
  <si>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</si>
  <si>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</si>
  <si>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</si>
  <si>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</si>
  <si>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</si>
  <si>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</si>
  <si>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</si>
  <si>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</si>
  <si>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</si>
  <si>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</si>
  <si>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</si>
  <si>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</si>
  <si>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</si>
  <si>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</si>
  <si>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</si>
  <si>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</si>
  <si>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</si>
  <si>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</si>
  <si>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</si>
  <si>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</si>
  <si>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</si>
  <si>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</si>
  <si>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</si>
  <si>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</si>
  <si>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</si>
  <si>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</si>
  <si>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</si>
  <si>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</si>
  <si>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</si>
  <si>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</si>
  <si>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</si>
  <si>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</si>
  <si>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</si>
  <si>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</si>
  <si>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</si>
  <si>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</si>
  <si>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</si>
  <si>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</si>
  <si>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</si>
  <si>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</si>
  <si>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</si>
  <si>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</si>
  <si>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</si>
  <si>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</si>
  <si>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</si>
  <si>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</si>
  <si>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</si>
  <si>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</si>
  <si>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</si>
  <si>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</si>
  <si>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</si>
  <si>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</si>
  <si>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</si>
  <si>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</si>
  <si>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</si>
  <si>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</si>
  <si>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</si>
  <si>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</si>
  <si>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</si>
  <si>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</si>
  <si>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</si>
  <si>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</si>
  <si>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</si>
  <si>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</si>
  <si>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</si>
  <si>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</si>
  <si>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</si>
  <si>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</si>
  <si>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</si>
  <si>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</si>
  <si>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</si>
  <si>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</si>
  <si>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</si>
  <si>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</si>
  <si>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</si>
  <si>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</si>
  <si>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</si>
  <si>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</si>
  <si>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</si>
  <si>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</si>
  <si>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</si>
  <si>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</si>
  <si>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</si>
  <si>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</si>
  <si>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</si>
  <si>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</si>
  <si>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</si>
  <si>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</si>
  <si>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</si>
  <si>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</si>
  <si>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</si>
  <si>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</si>
  <si>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</si>
  <si>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</si>
  <si>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</si>
  <si>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</si>
  <si>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</si>
  <si>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</si>
  <si>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</si>
  <si>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</si>
  <si>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</si>
  <si>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</si>
  <si>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</si>
  <si>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</si>
  <si>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</si>
  <si>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</si>
  <si>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</si>
  <si>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</si>
  <si>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</si>
  <si>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</si>
  <si>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</si>
  <si>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</si>
  <si>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</si>
  <si>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</si>
  <si>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</si>
  <si>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</si>
  <si>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</si>
  <si>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</si>
  <si>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</si>
  <si>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</si>
  <si>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</si>
  <si>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</si>
  <si>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</si>
  <si>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</si>
  <si>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</si>
  <si>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</si>
  <si>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</si>
  <si>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</si>
  <si>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</si>
  <si>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</si>
  <si>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</si>
  <si>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</si>
  <si>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</si>
  <si>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</si>
  <si>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</si>
  <si>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</si>
  <si>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</si>
  <si>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</si>
  <si>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</si>
  <si>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</si>
  <si>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</si>
  <si>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</si>
  <si>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</si>
  <si>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</si>
  <si>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</si>
  <si>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</si>
  <si>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</si>
  <si>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</si>
  <si>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</si>
  <si>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</si>
  <si>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</si>
  <si>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</si>
  <si>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</si>
  <si>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</si>
  <si>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</si>
  <si>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</si>
  <si>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</si>
  <si>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</si>
  <si>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</si>
  <si>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</si>
  <si>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</si>
  <si>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</si>
  <si>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</si>
  <si>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</si>
  <si>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</si>
  <si>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</si>
  <si>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</si>
  <si>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</si>
  <si>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</si>
  <si>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</si>
  <si>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</si>
  <si>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</si>
  <si>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</si>
  <si>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</si>
  <si>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</si>
  <si>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</si>
  <si>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</si>
  <si>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</si>
  <si>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</si>
  <si>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</si>
  <si>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</si>
  <si>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</si>
  <si>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</si>
  <si>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</si>
  <si>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</si>
  <si>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</si>
  <si>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</si>
  <si>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</si>
  <si>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</si>
  <si>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</si>
  <si>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</si>
  <si>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</si>
  <si>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</si>
  <si>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</si>
  <si>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</si>
  <si>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</si>
  <si>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</si>
  <si>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</si>
  <si>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</si>
  <si>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</si>
  <si>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</si>
  <si>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</si>
  <si>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</si>
  <si>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</si>
  <si>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</si>
  <si>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</si>
  <si>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</si>
  <si>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</si>
  <si>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</si>
  <si>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</si>
  <si>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</si>
  <si>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</si>
  <si>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</si>
  <si>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</si>
  <si>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</si>
  <si>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</si>
  <si>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</si>
  <si>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</si>
  <si>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</si>
  <si>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</si>
  <si>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</si>
  <si>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</si>
  <si>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</si>
  <si>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</si>
  <si>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</si>
  <si>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</si>
  <si>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</si>
  <si>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</si>
  <si>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</si>
  <si>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</si>
  <si>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</si>
  <si>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</si>
  <si>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</si>
  <si>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</si>
  <si>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</si>
  <si>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</si>
  <si>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</si>
  <si>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</si>
  <si>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</si>
  <si>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</si>
  <si>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</si>
  <si>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</si>
  <si>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</si>
  <si>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</si>
  <si>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</si>
  <si>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</si>
  <si>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</si>
  <si>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</si>
  <si>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</si>
  <si>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</si>
  <si>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</si>
  <si>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</si>
  <si>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</si>
  <si>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</si>
  <si>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</si>
  <si>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</si>
  <si>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</si>
  <si>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</si>
  <si>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</si>
  <si>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</si>
  <si>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</si>
  <si>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</si>
  <si>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</si>
  <si>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</si>
  <si>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</si>
  <si>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</si>
  <si>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</si>
  <si>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</si>
  <si>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</si>
  <si>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</si>
  <si>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</si>
  <si>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</si>
  <si>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</si>
  <si>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</si>
  <si>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</si>
  <si>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</si>
  <si>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</si>
  <si>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</si>
  <si>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</si>
  <si>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</si>
  <si>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</si>
  <si>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</si>
  <si>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</si>
  <si>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</si>
  <si>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</si>
  <si>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</si>
  <si>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</si>
  <si>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</si>
  <si>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</si>
  <si>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</si>
  <si>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</si>
  <si>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</si>
  <si>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</si>
  <si>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</si>
  <si>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</si>
  <si>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</si>
  <si>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</si>
  <si>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</si>
  <si>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</si>
  <si>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</si>
  <si>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</si>
  <si>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</si>
  <si>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</si>
  <si>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</si>
  <si>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</si>
  <si>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</si>
  <si>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</si>
  <si>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</si>
  <si>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</si>
  <si>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</si>
  <si>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</si>
  <si>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</si>
  <si>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</si>
  <si>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</si>
  <si>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</si>
  <si>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</si>
  <si>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</si>
  <si>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</si>
  <si>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</si>
  <si>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</si>
  <si>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</si>
  <si>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</si>
  <si>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</si>
  <si>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</si>
  <si>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</si>
  <si>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</si>
  <si>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</si>
  <si>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</si>
  <si>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</si>
  <si>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</si>
  <si>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</si>
  <si>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</si>
  <si>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</si>
  <si>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</si>
  <si>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</si>
  <si>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</si>
  <si>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</si>
  <si>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</si>
  <si>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</si>
  <si>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</si>
  <si>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</si>
  <si>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</si>
  <si>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</si>
  <si>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</si>
  <si>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</si>
  <si>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</si>
  <si>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</si>
  <si>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</si>
  <si>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</si>
  <si>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</si>
  <si>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</si>
  <si>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</si>
  <si>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</si>
  <si>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</si>
  <si>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</si>
  <si>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</si>
  <si>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</si>
  <si>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</si>
  <si>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</si>
  <si>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</si>
  <si>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</si>
  <si>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</si>
  <si>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</si>
  <si>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</si>
  <si>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</si>
  <si>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</si>
  <si>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</si>
  <si>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</si>
  <si>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</si>
  <si>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</si>
  <si>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</si>
  <si>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</si>
  <si>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</si>
  <si>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</si>
  <si>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</si>
  <si>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</si>
  <si>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</si>
  <si>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</si>
  <si>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</si>
  <si>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</si>
  <si>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</si>
  <si>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</si>
  <si>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</si>
  <si>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</si>
  <si>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</si>
  <si>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</si>
  <si>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</si>
  <si>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</si>
  <si>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</si>
  <si>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</si>
  <si>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</si>
  <si>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</si>
  <si>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</si>
  <si>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</si>
  <si>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</si>
  <si>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</si>
  <si>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</si>
  <si>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</si>
  <si>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</si>
  <si>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</si>
  <si>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</si>
  <si>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</si>
  <si>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</si>
  <si>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</si>
  <si>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</si>
  <si>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</si>
  <si>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</si>
  <si>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</si>
  <si>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</si>
  <si>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</si>
  <si>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</si>
  <si>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</si>
  <si>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</si>
  <si>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</si>
  <si>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</si>
  <si>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</si>
  <si>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</si>
  <si>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</si>
  <si>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</si>
  <si>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</si>
  <si>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</si>
  <si>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</si>
  <si>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</si>
  <si>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</si>
  <si>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</si>
  <si>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</si>
  <si>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</si>
  <si>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</si>
  <si>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</si>
  <si>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</si>
  <si>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</si>
  <si>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</si>
  <si>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</si>
  <si>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</si>
  <si>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</si>
  <si>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</si>
  <si>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</si>
  <si>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</si>
  <si>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</si>
  <si>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</si>
  <si>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</si>
  <si>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</si>
  <si>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</si>
  <si>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</si>
  <si>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</si>
  <si>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</si>
  <si>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</si>
  <si>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</si>
  <si>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</si>
  <si>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</si>
  <si>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</si>
  <si>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</si>
  <si>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</si>
  <si>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</si>
  <si>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</si>
  <si>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</si>
  <si>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</si>
  <si>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</si>
  <si>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</si>
  <si>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</si>
  <si>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</si>
  <si>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</si>
  <si>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</si>
  <si>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</si>
  <si>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</si>
  <si>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</si>
  <si>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</si>
  <si>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</si>
  <si>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</si>
  <si>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</si>
  <si>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</si>
  <si>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</si>
  <si>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</si>
  <si>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</si>
  <si>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</si>
  <si>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</si>
  <si>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</si>
  <si>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</si>
  <si>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</si>
  <si>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</si>
  <si>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</si>
  <si>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</si>
  <si>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</si>
  <si>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</si>
  <si>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</si>
  <si>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</si>
  <si>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</si>
  <si>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</si>
  <si>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</si>
  <si>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</si>
  <si>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</si>
  <si>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</si>
  <si>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</si>
  <si>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</si>
  <si>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</si>
  <si>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</si>
  <si>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</si>
  <si>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</si>
  <si>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</si>
  <si>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</si>
  <si>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</si>
  <si>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</si>
  <si>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</si>
  <si>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</si>
  <si>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</si>
  <si>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</si>
  <si>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</si>
  <si>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</si>
  <si>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</si>
  <si>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</si>
  <si>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</si>
  <si>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</si>
  <si>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</si>
  <si>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</si>
  <si>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</si>
  <si>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</si>
  <si>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</si>
  <si>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</si>
  <si>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</si>
  <si>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</si>
  <si>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</si>
  <si>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</si>
  <si>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</si>
  <si>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</si>
  <si>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</si>
  <si>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</si>
  <si>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</si>
  <si>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</si>
  <si>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</si>
  <si>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</si>
  <si>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</si>
  <si>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</si>
  <si>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</si>
  <si>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</si>
  <si>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</si>
  <si>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</si>
  <si>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</si>
  <si>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</si>
  <si>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</si>
  <si>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</si>
  <si>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</si>
  <si>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</si>
  <si>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</si>
  <si>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</si>
  <si>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</si>
  <si>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</si>
  <si>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</si>
  <si>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</si>
  <si>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</si>
  <si>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</si>
  <si>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</si>
  <si>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</si>
  <si>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</si>
  <si>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</si>
  <si>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</si>
  <si>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</si>
  <si>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</si>
  <si>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</si>
  <si>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</si>
  <si>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</si>
  <si>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</si>
  <si>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</si>
  <si>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</si>
  <si>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</si>
  <si>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</si>
  <si>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</si>
  <si>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</si>
  <si>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</si>
  <si>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</si>
  <si>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</si>
  <si>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</si>
  <si>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</si>
  <si>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</si>
  <si>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</si>
  <si>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</si>
  <si>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</si>
  <si>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</si>
  <si>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</si>
  <si>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</si>
  <si>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</si>
  <si>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</si>
  <si>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</si>
  <si>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</si>
  <si>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</si>
  <si>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</si>
  <si>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</si>
  <si>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</si>
  <si>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</si>
  <si>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</si>
  <si>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</si>
  <si>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</si>
  <si>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</si>
  <si>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</si>
  <si>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</si>
  <si>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</si>
  <si>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</si>
  <si>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</si>
  <si>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</si>
  <si>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</si>
  <si>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</si>
  <si>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</si>
  <si>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</si>
  <si>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</si>
  <si>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</si>
  <si>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</si>
  <si>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</si>
  <si>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</si>
  <si>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</si>
  <si>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</si>
  <si>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</si>
  <si>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</si>
  <si>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</si>
  <si>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</si>
  <si>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</si>
  <si>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</si>
  <si>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</si>
  <si>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</si>
  <si>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</si>
  <si>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</si>
  <si>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</si>
  <si>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</si>
  <si>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</si>
  <si>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</si>
  <si>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</si>
  <si>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</si>
  <si>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</si>
  <si>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</si>
  <si>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</si>
  <si>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</si>
  <si>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</si>
  <si>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</si>
  <si>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</si>
  <si>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</si>
  <si>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</si>
  <si>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</si>
  <si>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</si>
  <si>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</si>
  <si>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</si>
  <si>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</si>
  <si>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</si>
  <si>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</si>
  <si>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</si>
  <si>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</si>
  <si>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</si>
  <si>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</si>
  <si>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</si>
  <si>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</si>
  <si>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</si>
  <si>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</si>
  <si>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</si>
  <si>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</si>
  <si>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</si>
  <si>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</si>
  <si>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</si>
  <si>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</si>
  <si>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</si>
  <si>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</si>
  <si>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</si>
  <si>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</si>
  <si>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</si>
  <si>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</si>
  <si>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</si>
  <si>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</si>
  <si>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</si>
  <si>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</si>
  <si>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</si>
  <si>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</si>
  <si>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</si>
  <si>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</si>
  <si>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</si>
  <si>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</si>
  <si>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</si>
  <si>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</si>
  <si>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</si>
  <si>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</si>
  <si>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</si>
  <si>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</si>
  <si>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</si>
  <si>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</si>
  <si>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</si>
  <si>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</si>
  <si>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</si>
  <si>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</si>
  <si>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</si>
  <si>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</si>
  <si>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</si>
  <si>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</si>
  <si>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</si>
  <si>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</si>
  <si>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</si>
  <si>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</si>
  <si>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</si>
  <si>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</si>
  <si>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</si>
  <si>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</si>
  <si>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</si>
  <si>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</si>
  <si>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</si>
  <si>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</si>
  <si>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</si>
  <si>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</si>
  <si>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</si>
  <si>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</si>
  <si>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</si>
  <si>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</si>
  <si>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</si>
  <si>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</si>
  <si>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</si>
  <si>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</si>
  <si>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</si>
  <si>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</si>
  <si>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</si>
  <si>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</si>
  <si>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</si>
  <si>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</si>
  <si>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</si>
  <si>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</si>
  <si>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</si>
  <si>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</si>
  <si>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</si>
  <si>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</si>
  <si>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</si>
  <si>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</si>
  <si>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</si>
  <si>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</si>
  <si>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</si>
  <si>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</si>
  <si>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</si>
  <si>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</si>
  <si>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</si>
  <si>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</si>
  <si>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</si>
  <si>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</si>
  <si>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</si>
  <si>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</si>
  <si>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</si>
  <si>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</si>
  <si>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</si>
  <si>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</si>
  <si>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</si>
  <si>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</si>
  <si>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</si>
  <si>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</si>
  <si>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</si>
  <si>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</si>
  <si>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</si>
  <si>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</si>
  <si>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</si>
  <si>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</si>
  <si>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</si>
  <si>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</si>
  <si>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</si>
  <si>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</si>
  <si>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</si>
  <si>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</si>
  <si>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</si>
  <si>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</si>
  <si>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</si>
  <si>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</si>
  <si>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</si>
  <si>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</si>
  <si>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</si>
  <si>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</si>
  <si>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</si>
  <si>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</si>
  <si>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</si>
  <si>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</si>
  <si>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</si>
  <si>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</si>
  <si>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</si>
  <si>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</si>
  <si>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</si>
  <si>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</si>
  <si>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</si>
  <si>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</si>
  <si>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</si>
  <si>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</si>
  <si>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</si>
  <si>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</si>
  <si>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</si>
  <si>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</si>
  <si>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</si>
  <si>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</si>
  <si>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</si>
  <si>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</si>
  <si>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</si>
  <si>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</si>
  <si>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</si>
  <si>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</si>
  <si>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</si>
  <si>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</si>
  <si>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</si>
  <si>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</si>
  <si>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</si>
  <si>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</si>
  <si>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</si>
  <si>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</si>
  <si>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</si>
  <si>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</si>
  <si>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</si>
  <si>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</si>
  <si>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</si>
  <si>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</si>
  <si>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</si>
  <si>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</si>
  <si>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</si>
  <si>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</si>
  <si>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</si>
  <si>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</si>
  <si>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</si>
  <si>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</si>
  <si>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</si>
  <si>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</si>
  <si>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</si>
  <si>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</si>
  <si>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</si>
  <si>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</si>
  <si>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</si>
  <si>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</si>
  <si>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</si>
  <si>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</si>
  <si>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</si>
  <si>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</si>
  <si>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</si>
  <si>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</si>
  <si>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</si>
  <si>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</si>
  <si>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</si>
  <si>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</si>
  <si>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</si>
  <si>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</si>
  <si>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</si>
  <si>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</si>
  <si>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</si>
  <si>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</si>
  <si>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</si>
  <si>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</si>
  <si>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</si>
  <si>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</si>
  <si>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</si>
  <si>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</si>
  <si>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</si>
  <si>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</si>
  <si>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</si>
  <si>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</si>
  <si>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</si>
  <si>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</si>
  <si>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</si>
  <si>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</si>
  <si>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</si>
  <si>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</si>
  <si>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</si>
  <si>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</si>
  <si>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</si>
  <si>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</si>
  <si>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</si>
  <si>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</si>
  <si>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</si>
  <si>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</si>
  <si>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</si>
  <si>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</si>
  <si>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</si>
  <si>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</si>
  <si>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</si>
  <si>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</si>
  <si>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</si>
  <si>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</si>
  <si>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</si>
  <si>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</si>
  <si>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</si>
  <si>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</si>
  <si>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</si>
  <si>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</si>
  <si>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</si>
  <si>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</si>
  <si>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</si>
  <si>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</si>
  <si>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</si>
  <si>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</si>
  <si>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</si>
  <si>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</si>
  <si>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</si>
  <si>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</si>
  <si>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</si>
  <si>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</si>
  <si>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</si>
  <si>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</si>
  <si>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</si>
  <si>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</si>
  <si>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</si>
  <si>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</si>
  <si>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</si>
  <si>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</si>
  <si>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</si>
  <si>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</si>
  <si>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</si>
  <si>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</si>
  <si>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</si>
  <si>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</si>
  <si>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</si>
  <si>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</si>
  <si>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</si>
  <si>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</si>
  <si>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</si>
  <si>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</si>
  <si>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</si>
  <si>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</si>
  <si>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</si>
  <si>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</si>
  <si>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</si>
  <si>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</si>
  <si>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</si>
  <si>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</si>
  <si>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</si>
  <si>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</si>
  <si>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</si>
  <si>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</si>
  <si>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</si>
  <si>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</si>
  <si>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</si>
  <si>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</si>
  <si>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</si>
  <si>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</si>
  <si>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</si>
  <si>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</si>
  <si>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</si>
  <si>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</si>
  <si>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</si>
  <si>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</si>
  <si>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</si>
  <si>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</si>
  <si>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</si>
  <si>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</si>
  <si>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</si>
  <si>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</si>
  <si>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</si>
  <si>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</si>
  <si>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</si>
  <si>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</si>
  <si>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</si>
  <si>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</si>
  <si>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</si>
  <si>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</si>
  <si>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</si>
  <si>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</si>
  <si>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</si>
  <si>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</si>
  <si>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</si>
  <si>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</si>
  <si>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</si>
  <si>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</si>
  <si>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</si>
  <si>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</si>
  <si>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</si>
  <si>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</si>
  <si>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</si>
  <si>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</si>
  <si>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</si>
  <si>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</si>
  <si>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</si>
  <si>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</si>
  <si>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</si>
  <si>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</si>
  <si>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</si>
  <si>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</si>
  <si>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</si>
  <si>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</si>
  <si>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</si>
  <si>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</si>
  <si>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</si>
  <si>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</si>
  <si>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</si>
  <si>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</si>
  <si>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</si>
  <si>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</si>
  <si>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</si>
  <si>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</si>
  <si>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</si>
  <si>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</si>
  <si>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</si>
  <si>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</si>
  <si>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</si>
  <si>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</si>
  <si>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</si>
  <si>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</si>
  <si>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</si>
  <si>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</si>
  <si>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</si>
  <si>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</si>
  <si>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</si>
  <si>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</si>
  <si>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</si>
  <si>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</si>
  <si>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</si>
  <si>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</si>
  <si>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</si>
  <si>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</si>
  <si>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</si>
  <si>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</si>
  <si>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</si>
  <si>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</si>
  <si>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</si>
  <si>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</si>
  <si>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</si>
  <si>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</si>
  <si>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</si>
  <si>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</si>
  <si>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</si>
  <si>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</si>
  <si>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</si>
  <si>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</si>
  <si>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</si>
  <si>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</si>
  <si>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</si>
  <si>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</si>
  <si>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</si>
  <si>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</si>
  <si>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</si>
  <si>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</si>
  <si>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</si>
  <si>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</si>
  <si>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</si>
  <si>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</si>
  <si>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</si>
  <si>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</si>
  <si>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</si>
  <si>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</si>
  <si>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</si>
  <si>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</si>
  <si>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</si>
  <si>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</si>
  <si>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</si>
  <si>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</si>
  <si>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</si>
  <si>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</si>
  <si>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</si>
  <si>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</si>
  <si>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</si>
  <si>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</si>
  <si>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</si>
  <si>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</si>
  <si>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</si>
  <si>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</si>
  <si>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</si>
  <si>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</si>
  <si>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</si>
  <si>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</si>
  <si>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</si>
  <si>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</si>
  <si>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</si>
  <si>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</si>
  <si>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</si>
  <si>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</si>
  <si>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</si>
  <si>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</si>
  <si>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</si>
  <si>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</si>
  <si>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</si>
  <si>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</si>
  <si>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</si>
  <si>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</si>
  <si>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</si>
  <si>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</si>
  <si>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</si>
  <si>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</si>
  <si>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</si>
  <si>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</si>
  <si>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</si>
  <si>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</si>
  <si>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</si>
  <si>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</si>
  <si>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</si>
  <si>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</si>
  <si>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</si>
  <si>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</si>
  <si>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</si>
  <si>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</si>
  <si>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</si>
  <si>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</si>
  <si>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</si>
  <si>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</si>
  <si>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</si>
  <si>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</si>
  <si>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</si>
  <si>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</si>
  <si>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</si>
  <si>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</si>
  <si>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</si>
  <si>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</si>
  <si>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</si>
  <si>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</si>
  <si>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</si>
  <si>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</si>
  <si>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</si>
  <si>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</si>
  <si>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</si>
  <si>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</si>
  <si>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</si>
  <si>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</si>
  <si>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</si>
  <si>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</si>
  <si>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</si>
  <si>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</si>
  <si>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</si>
  <si>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</si>
  <si>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</si>
  <si>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</si>
  <si>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</si>
  <si>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</si>
  <si>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</si>
  <si>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</si>
  <si>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</si>
  <si>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</si>
  <si>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</si>
  <si>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</si>
  <si>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</si>
  <si>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</si>
  <si>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</si>
  <si>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</si>
  <si>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</si>
  <si>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</si>
  <si>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</si>
  <si>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</si>
  <si>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</si>
  <si>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</si>
  <si>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</si>
  <si>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</si>
  <si>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</si>
  <si>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</si>
  <si>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</si>
  <si>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</si>
  <si>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</si>
  <si>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</si>
  <si>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</si>
  <si>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</si>
  <si>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</si>
  <si>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</si>
  <si>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</si>
  <si>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</si>
  <si>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</si>
  <si>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</si>
  <si>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</si>
  <si>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</si>
  <si>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</si>
  <si>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</si>
  <si>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</si>
  <si>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</si>
  <si>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</si>
  <si>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</si>
  <si>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</si>
  <si>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</si>
  <si>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</si>
  <si>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</si>
  <si>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</si>
  <si>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</si>
  <si>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</si>
  <si>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</si>
  <si>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</si>
  <si>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</si>
  <si>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</si>
  <si>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</si>
  <si>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</si>
  <si>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</si>
  <si>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</si>
  <si>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</si>
  <si>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</si>
  <si>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</si>
  <si>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</si>
  <si>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</si>
  <si>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</si>
  <si>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</si>
  <si>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</si>
  <si>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</si>
  <si>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</si>
  <si>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</si>
  <si>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</si>
  <si>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</si>
  <si>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</si>
  <si>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</si>
  <si>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</si>
  <si>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</si>
  <si>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</si>
  <si>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</si>
  <si>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</si>
  <si>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</si>
  <si>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</si>
  <si>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</si>
  <si>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</si>
  <si>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</si>
  <si>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</si>
  <si>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</si>
  <si>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</si>
  <si>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</si>
  <si>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</si>
  <si>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</si>
  <si>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</si>
  <si>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</si>
  <si>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</si>
  <si>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</si>
  <si>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</si>
  <si>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</si>
  <si>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</si>
  <si>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</si>
  <si>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</si>
  <si>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</si>
  <si>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</si>
  <si>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</si>
  <si>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</si>
  <si>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</si>
  <si>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</si>
  <si>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</si>
  <si>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</si>
  <si>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</si>
  <si>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</si>
  <si>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</si>
  <si>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</si>
  <si>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</si>
  <si>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</si>
  <si>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</si>
  <si>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</si>
  <si>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</si>
  <si>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</si>
  <si>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</si>
  <si>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</si>
  <si>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</si>
  <si>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</si>
  <si>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</si>
  <si>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</si>
  <si>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</si>
  <si>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</si>
  <si>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</si>
  <si>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</si>
  <si>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</si>
  <si>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</si>
  <si>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</si>
  <si>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</si>
  <si>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</si>
  <si>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</si>
  <si>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</si>
  <si>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</si>
  <si>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</si>
  <si>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</si>
  <si>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</si>
  <si>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</si>
  <si>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</si>
  <si>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</si>
  <si>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</si>
  <si>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</si>
  <si>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</si>
  <si>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</si>
  <si>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</si>
  <si>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</si>
  <si>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</si>
  <si>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</si>
  <si>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</si>
  <si>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</si>
  <si>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</si>
  <si>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</si>
  <si>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</si>
  <si>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</si>
  <si>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</si>
  <si>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</si>
  <si>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</si>
  <si>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</si>
  <si>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</si>
  <si>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</si>
  <si>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</si>
  <si>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</si>
  <si>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</si>
  <si>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</si>
  <si>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</si>
  <si>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</si>
  <si>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</si>
  <si>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</si>
  <si>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</si>
  <si>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</si>
  <si>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</si>
  <si>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</si>
  <si>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</si>
  <si>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</si>
  <si>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</si>
  <si>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</si>
  <si>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</si>
  <si>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</si>
  <si>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</si>
  <si>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</si>
  <si>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</si>
  <si>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</si>
  <si>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</si>
  <si>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</si>
  <si>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</si>
  <si>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</si>
  <si>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</si>
  <si>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</si>
  <si>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</si>
  <si>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</si>
  <si>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</si>
  <si>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</si>
  <si>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</si>
  <si>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</si>
  <si>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</si>
  <si>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</si>
  <si>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</si>
  <si>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</si>
  <si>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</si>
  <si>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</si>
  <si>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</si>
  <si>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</si>
  <si>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</si>
  <si>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</si>
  <si>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</si>
  <si>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</si>
  <si>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</si>
  <si>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</si>
  <si>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</si>
  <si>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</si>
  <si>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</si>
  <si>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</si>
  <si>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</si>
  <si>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</si>
  <si>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</si>
  <si>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</si>
  <si>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</si>
  <si>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</si>
  <si>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</si>
  <si>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</si>
  <si>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</si>
  <si>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</si>
  <si>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</si>
  <si>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</si>
  <si>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</si>
  <si>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</si>
  <si>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</si>
  <si>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</si>
  <si>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</si>
  <si>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</si>
  <si>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</si>
  <si>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</si>
  <si>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</si>
  <si>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</si>
  <si>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</si>
  <si>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</si>
  <si>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</si>
  <si>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</si>
  <si>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</si>
  <si>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</si>
  <si>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</si>
  <si>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</si>
  <si>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</si>
  <si>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</si>
  <si>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</si>
  <si>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</si>
  <si>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</si>
  <si>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</si>
  <si>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</si>
  <si>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</si>
  <si>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</si>
  <si>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</si>
  <si>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</si>
  <si>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</si>
  <si>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</si>
  <si>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</si>
  <si>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</si>
  <si>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</si>
  <si>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</si>
  <si>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</si>
  <si>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</si>
  <si>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</si>
  <si>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</si>
  <si>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</si>
  <si>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</si>
  <si>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</si>
  <si>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</si>
  <si>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</si>
  <si>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</si>
  <si>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</si>
  <si>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</si>
  <si>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</si>
  <si>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</si>
  <si>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</si>
  <si>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</si>
  <si>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</si>
  <si>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</si>
  <si>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</si>
  <si>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</si>
  <si>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</si>
  <si>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</si>
  <si>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</si>
  <si>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</si>
  <si>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</si>
  <si>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</si>
  <si>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</si>
  <si>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</si>
  <si>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</si>
  <si>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</si>
  <si>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</si>
  <si>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</si>
  <si>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</si>
  <si>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</si>
  <si>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</si>
  <si>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</si>
  <si>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</si>
  <si>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</si>
  <si>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</si>
  <si>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</si>
  <si>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</si>
  <si>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</si>
  <si>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</si>
  <si>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</si>
  <si>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</si>
  <si>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</si>
  <si>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</si>
  <si>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</si>
  <si>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</si>
  <si>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</si>
  <si>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</si>
  <si>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</si>
  <si>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</si>
  <si>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</si>
  <si>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</si>
  <si>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</si>
  <si>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</si>
  <si>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</si>
  <si>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</si>
  <si>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</si>
  <si>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</si>
  <si>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</si>
  <si>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</si>
  <si>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</si>
  <si>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</si>
  <si>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</si>
  <si>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</si>
  <si>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</si>
  <si>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</si>
  <si>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</si>
  <si>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</si>
  <si>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</si>
  <si>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</si>
  <si>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</si>
  <si>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</si>
  <si>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</si>
  <si>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</si>
  <si>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</si>
  <si>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</si>
  <si>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</si>
  <si>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</si>
  <si>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</si>
  <si>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</si>
  <si>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</si>
  <si>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</si>
  <si>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</si>
  <si>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</si>
  <si>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</si>
  <si>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</si>
  <si>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</si>
  <si>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</si>
  <si>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</si>
  <si>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</si>
  <si>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</si>
  <si>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</si>
  <si>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</si>
  <si>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</si>
  <si>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</si>
  <si>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</si>
  <si>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</si>
  <si>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</si>
  <si>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</si>
  <si>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</si>
  <si>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</si>
  <si>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</si>
  <si>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</si>
  <si>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</si>
  <si>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</si>
  <si>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</si>
  <si>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</si>
  <si>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</si>
  <si>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</si>
  <si>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</si>
  <si>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</si>
  <si>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</si>
  <si>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</si>
  <si>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</si>
  <si>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</si>
  <si>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</si>
  <si>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</si>
  <si>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</si>
  <si>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</si>
  <si>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</si>
  <si>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</si>
  <si>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</si>
  <si>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</si>
  <si>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</si>
  <si>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</si>
  <si>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</si>
  <si>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</si>
  <si>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</si>
  <si>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</si>
  <si>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</si>
  <si>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</si>
  <si>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</si>
  <si>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</si>
  <si>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</si>
  <si>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</si>
  <si>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</si>
  <si>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</si>
  <si>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</si>
  <si>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</si>
  <si>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</si>
  <si>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</si>
  <si>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</si>
  <si>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</si>
  <si>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</si>
  <si>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</si>
  <si>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</si>
  <si>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</si>
  <si>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</si>
  <si>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</si>
  <si>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</si>
  <si>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</si>
  <si>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</si>
  <si>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</si>
  <si>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</si>
  <si>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</si>
  <si>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</si>
  <si>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</si>
  <si>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</si>
  <si>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</si>
  <si>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</si>
  <si>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</si>
  <si>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</si>
  <si>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</si>
  <si>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</si>
  <si>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</si>
  <si>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</si>
  <si>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</si>
  <si>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</si>
  <si>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</si>
  <si>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</si>
  <si>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</si>
  <si>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</si>
  <si>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</si>
  <si>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</si>
  <si>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</si>
  <si>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</si>
  <si>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</si>
  <si>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</si>
  <si>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</si>
  <si>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</si>
  <si>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</si>
  <si>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</si>
  <si>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</si>
  <si>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</si>
  <si>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</si>
  <si>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</si>
  <si>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</si>
  <si>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</si>
  <si>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</si>
  <si>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</si>
  <si>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</si>
  <si>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</si>
  <si>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</si>
  <si>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</si>
  <si>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</si>
  <si>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</si>
  <si>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</si>
  <si>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</si>
  <si>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</si>
  <si>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</si>
  <si>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</si>
  <si>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</si>
  <si>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</si>
  <si>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</si>
  <si>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</si>
  <si>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</si>
  <si>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</si>
  <si>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</si>
  <si>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</si>
  <si>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</si>
  <si>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</si>
  <si>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</si>
  <si>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</si>
  <si>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</si>
  <si>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</si>
  <si>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</si>
  <si>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</si>
  <si>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</si>
  <si>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</si>
  <si>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</si>
  <si>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</si>
  <si>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</si>
  <si>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</si>
  <si>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</si>
  <si>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</si>
  <si>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</si>
  <si>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</si>
  <si>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</si>
  <si>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</si>
  <si>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</si>
  <si>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</si>
  <si>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</si>
  <si>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</si>
  <si>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</si>
  <si>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</si>
  <si>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</si>
  <si>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</si>
  <si>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</si>
  <si>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</si>
  <si>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</si>
  <si>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</si>
  <si>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</si>
  <si>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</si>
  <si>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</si>
  <si>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</si>
  <si>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</si>
  <si>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</si>
  <si>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</si>
  <si>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</si>
  <si>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</si>
  <si>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</si>
  <si>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</si>
  <si>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</si>
  <si>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</si>
  <si>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</si>
  <si>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</si>
  <si>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</si>
  <si>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</si>
  <si>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</si>
  <si>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</si>
  <si>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</si>
  <si>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</si>
  <si>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</si>
  <si>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</si>
  <si>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</si>
  <si>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</si>
  <si>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</si>
  <si>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</si>
  <si>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</si>
  <si>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</si>
  <si>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</si>
  <si>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</si>
  <si>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</si>
  <si>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</si>
  <si>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</si>
  <si>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</si>
  <si>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</si>
  <si>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</si>
  <si>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</si>
  <si>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</si>
  <si>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</si>
  <si>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</si>
  <si>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</si>
  <si>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</si>
  <si>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</si>
  <si>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</si>
  <si>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</si>
  <si>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</si>
  <si>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</si>
  <si>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</si>
  <si>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</si>
  <si>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</si>
  <si>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</si>
  <si>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</si>
  <si>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</si>
  <si>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</si>
  <si>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</si>
  <si>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</si>
  <si>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</si>
  <si>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</si>
  <si>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</si>
  <si>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</si>
  <si>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</si>
  <si>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</si>
  <si>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</si>
  <si>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</si>
  <si>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</si>
  <si>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</si>
  <si>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</si>
  <si>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</si>
  <si>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</si>
  <si>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</si>
  <si>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</si>
  <si>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</si>
  <si>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</si>
  <si>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</si>
  <si>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</si>
  <si>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</si>
  <si>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</si>
  <si>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</si>
  <si>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</si>
  <si>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</si>
  <si>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</si>
  <si>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</si>
  <si>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</si>
  <si>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</si>
  <si>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</si>
  <si>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</si>
  <si>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</si>
  <si>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</si>
  <si>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</si>
  <si>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</si>
  <si>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</si>
  <si>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</si>
  <si>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</si>
  <si>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</si>
  <si>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</si>
  <si>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</si>
  <si>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</si>
  <si>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</si>
  <si>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</si>
  <si>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</si>
  <si>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</si>
  <si>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</si>
  <si>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</si>
  <si>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</si>
  <si>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</si>
  <si>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</si>
  <si>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</si>
  <si>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</si>
  <si>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</si>
  <si>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</si>
  <si>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</si>
  <si>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</si>
  <si>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</si>
  <si>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</si>
  <si>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</si>
  <si>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</si>
  <si>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</si>
  <si>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</si>
  <si>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</si>
  <si>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</si>
  <si>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</si>
  <si>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</si>
  <si>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</si>
  <si>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</si>
  <si>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</si>
  <si>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</si>
  <si>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</si>
  <si>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</si>
  <si>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</si>
  <si>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</si>
  <si>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</si>
  <si>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</si>
  <si>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</si>
  <si>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</si>
  <si>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</si>
  <si>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</si>
  <si>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</si>
  <si>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</si>
  <si>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</si>
  <si>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</si>
  <si>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</si>
  <si>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</si>
  <si>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</si>
  <si>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</si>
  <si>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</si>
  <si>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</si>
  <si>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</si>
  <si>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</si>
  <si>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</si>
  <si>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</si>
  <si>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</si>
  <si>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</si>
  <si>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</si>
  <si>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</si>
  <si>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</si>
  <si>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</si>
  <si>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</si>
  <si>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</si>
  <si>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</si>
  <si>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</si>
  <si>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</si>
  <si>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</si>
  <si>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</si>
  <si>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</si>
  <si>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</si>
  <si>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</si>
  <si>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</si>
  <si>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</si>
  <si>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</si>
  <si>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</si>
  <si>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</si>
  <si>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</si>
  <si>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</si>
  <si>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</si>
  <si>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</si>
  <si>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</si>
  <si>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</si>
  <si>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</si>
  <si>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</si>
  <si>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</si>
  <si>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</si>
  <si>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</si>
  <si>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</si>
  <si>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</si>
  <si>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</si>
  <si>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</si>
  <si>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</si>
  <si>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</si>
  <si>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</si>
  <si>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</si>
  <si>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</si>
  <si>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</si>
  <si>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</si>
  <si>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</si>
  <si>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</si>
  <si>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</si>
  <si>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</si>
  <si>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</si>
  <si>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</si>
  <si>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</si>
  <si>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</si>
  <si>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</si>
  <si>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</si>
  <si>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</si>
  <si>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</si>
  <si>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</si>
  <si>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</si>
  <si>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</si>
  <si>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</si>
  <si>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</si>
  <si>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</si>
  <si>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</si>
  <si>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</si>
  <si>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</si>
  <si>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</si>
  <si>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</si>
  <si>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</si>
  <si>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</si>
  <si>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</si>
  <si>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</si>
  <si>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</si>
  <si>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</si>
  <si>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</si>
  <si>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</si>
  <si>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</si>
  <si>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</si>
  <si>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</si>
  <si>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</si>
  <si>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</si>
  <si>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</si>
  <si>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</si>
  <si>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</si>
  <si>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</si>
  <si>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</si>
  <si>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</si>
  <si>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</si>
  <si>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</si>
  <si>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</si>
  <si>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</si>
  <si>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</si>
  <si>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</si>
  <si>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</si>
  <si>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</si>
  <si>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</si>
  <si>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</si>
  <si>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</si>
  <si>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</si>
  <si>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</si>
  <si>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</si>
  <si>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</si>
  <si>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</si>
  <si>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</si>
  <si>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</si>
  <si>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</si>
  <si>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</si>
  <si>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</si>
  <si>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</si>
  <si>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</si>
  <si>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</si>
  <si>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</si>
  <si>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</si>
  <si>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</si>
  <si>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</si>
  <si>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</si>
  <si>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</si>
  <si>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</si>
  <si>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</si>
  <si>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</si>
  <si>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</si>
  <si>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</si>
  <si>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</si>
  <si>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</si>
  <si>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</si>
  <si>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</si>
  <si>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</si>
  <si>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</si>
  <si>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</si>
  <si>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</si>
  <si>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</si>
  <si>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</si>
  <si>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</si>
  <si>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</si>
  <si>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</si>
  <si>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</si>
  <si>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</si>
  <si>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</si>
  <si>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</si>
  <si>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</si>
  <si>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</si>
  <si>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</si>
  <si>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</si>
  <si>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</si>
  <si>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</si>
  <si>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</si>
  <si>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</si>
  <si>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</si>
  <si>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</si>
  <si>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</si>
  <si>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</si>
  <si>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</si>
  <si>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</si>
  <si>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</si>
  <si>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</si>
  <si>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</si>
  <si>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</si>
  <si>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</si>
  <si>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</si>
  <si>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</si>
  <si>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</si>
  <si>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</si>
  <si>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</si>
  <si>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</si>
  <si>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</si>
  <si>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</si>
  <si>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</si>
  <si>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</si>
  <si>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</si>
  <si>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</si>
  <si>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</si>
  <si>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</si>
  <si>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</si>
  <si>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</si>
  <si>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</si>
  <si>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</si>
  <si>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</si>
  <si>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</si>
  <si>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</si>
  <si>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</si>
  <si>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</si>
  <si>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</si>
  <si>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</si>
  <si>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</si>
  <si>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</si>
  <si>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</si>
  <si>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</si>
  <si>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</si>
  <si>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</si>
  <si>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</si>
  <si>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</si>
  <si>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</si>
  <si>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</si>
  <si>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</si>
  <si>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</si>
  <si>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</si>
  <si>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</si>
  <si>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</si>
  <si>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</si>
  <si>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</si>
  <si>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</si>
  <si>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</si>
  <si>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</si>
  <si>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</si>
  <si>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</si>
  <si>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</si>
  <si>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</si>
  <si>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</si>
  <si>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</si>
  <si>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</si>
  <si>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</si>
  <si>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</si>
  <si>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</si>
  <si>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</si>
  <si>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</si>
  <si>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</si>
  <si>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</si>
  <si>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</si>
  <si>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</si>
  <si>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</si>
  <si>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</si>
  <si>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</si>
  <si>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</si>
  <si>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</si>
  <si>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</si>
  <si>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</si>
  <si>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</si>
  <si>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</si>
  <si>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</si>
  <si>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</si>
  <si>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</si>
  <si>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</si>
  <si>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</si>
  <si>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</si>
  <si>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</si>
  <si>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</si>
  <si>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</si>
  <si>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</si>
  <si>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</si>
  <si>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</si>
  <si>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</si>
  <si>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</si>
  <si>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</si>
  <si>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</si>
  <si>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</si>
  <si>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</si>
  <si>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</si>
  <si>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</si>
  <si>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</si>
  <si>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</si>
  <si>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</si>
  <si>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</si>
  <si>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</si>
  <si>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</si>
  <si>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</si>
  <si>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</si>
  <si>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</si>
  <si>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</si>
  <si>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</si>
  <si>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</si>
  <si>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</si>
  <si>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</si>
  <si>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</si>
  <si>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</si>
  <si>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</si>
  <si>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</si>
  <si>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</si>
  <si>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</si>
  <si>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</si>
  <si>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</si>
  <si>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</si>
  <si>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</si>
  <si>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</si>
  <si>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</si>
  <si>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</si>
  <si>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</si>
  <si>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</si>
  <si>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</si>
  <si>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</si>
  <si>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</si>
  <si>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</si>
  <si>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</si>
  <si>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</si>
  <si>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</si>
  <si>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</si>
  <si>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</si>
  <si>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</si>
  <si>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</si>
  <si>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</si>
  <si>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</si>
  <si>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</si>
  <si>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</si>
  <si>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</si>
  <si>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</si>
  <si>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</si>
  <si>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</si>
  <si>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</si>
  <si>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</si>
  <si>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</si>
  <si>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</si>
  <si>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</si>
  <si>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</si>
  <si>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</si>
  <si>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</si>
  <si>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</si>
  <si>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</si>
  <si>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</si>
  <si>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</si>
  <si>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</si>
  <si>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</si>
  <si>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</si>
  <si>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</si>
  <si>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</si>
  <si>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</si>
  <si>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</si>
  <si>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</si>
  <si>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</si>
  <si>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</si>
  <si>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</si>
  <si>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</si>
  <si>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</si>
  <si>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</si>
  <si>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</si>
  <si>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</si>
  <si>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</si>
  <si>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</si>
  <si>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</si>
  <si>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</si>
  <si>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</si>
  <si>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</si>
  <si>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</si>
  <si>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</si>
  <si>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</si>
  <si>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</si>
  <si>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</si>
  <si>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</si>
  <si>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</si>
  <si>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</si>
  <si>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</si>
  <si>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</si>
  <si>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</si>
  <si>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</si>
  <si>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</si>
  <si>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</si>
  <si>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</si>
  <si>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</si>
  <si>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</si>
  <si>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</si>
  <si>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</si>
  <si>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</si>
  <si>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</si>
  <si>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</si>
  <si>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</si>
  <si>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</si>
  <si>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</si>
  <si>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</si>
  <si>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</si>
  <si>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</si>
  <si>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</si>
  <si>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</si>
  <si>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</si>
  <si>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</si>
  <si>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</si>
  <si>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</si>
  <si>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</si>
  <si>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</si>
  <si>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</si>
  <si>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</si>
  <si>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</si>
  <si>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</si>
  <si>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</si>
  <si>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</si>
  <si>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</si>
  <si>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</si>
  <si>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</si>
  <si>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</si>
  <si>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</si>
  <si>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</si>
  <si>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</si>
  <si>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</si>
  <si>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</si>
  <si>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</si>
  <si>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</si>
  <si>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</si>
  <si>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</si>
  <si>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</si>
  <si>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</si>
  <si>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</si>
  <si>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</si>
  <si>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</si>
  <si>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</si>
  <si>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</si>
  <si>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</si>
  <si>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</si>
  <si>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</si>
  <si>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</si>
  <si>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</si>
  <si>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</si>
  <si>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</si>
  <si>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</si>
  <si>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</si>
  <si>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</si>
  <si>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</si>
  <si>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</si>
  <si>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</si>
  <si>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</si>
  <si>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</si>
  <si>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</si>
  <si>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</si>
  <si>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</si>
  <si>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</si>
  <si>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</si>
  <si>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</si>
  <si>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</si>
  <si>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</si>
  <si>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</si>
  <si>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</si>
  <si>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</si>
  <si>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</si>
  <si>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</si>
  <si>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</si>
  <si>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</si>
  <si>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</si>
  <si>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</si>
  <si>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</si>
  <si>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</si>
  <si>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</si>
  <si>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</si>
  <si>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</si>
  <si>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</si>
  <si>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</si>
  <si>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</si>
  <si>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</si>
  <si>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</si>
  <si>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</si>
  <si>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</si>
  <si>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</si>
  <si>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</si>
  <si>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</si>
  <si>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</si>
  <si>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</si>
  <si>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</si>
  <si>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</si>
  <si>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</si>
  <si>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</si>
  <si>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</si>
  <si>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</si>
  <si>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</si>
  <si>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</si>
  <si>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</si>
  <si>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</si>
  <si>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</si>
  <si>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</si>
  <si>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</si>
  <si>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</si>
  <si>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</si>
  <si>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</si>
  <si>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</si>
  <si>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</si>
  <si>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</si>
  <si>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</si>
  <si>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</si>
  <si>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</si>
  <si>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</si>
  <si>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</si>
  <si>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</si>
  <si>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</si>
  <si>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</si>
  <si>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</si>
  <si>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</si>
  <si>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</si>
  <si>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</si>
  <si>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</si>
  <si>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</si>
  <si>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</si>
  <si>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</si>
  <si>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</si>
  <si>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</si>
  <si>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</si>
  <si>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</si>
  <si>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</si>
  <si>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</si>
  <si>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</si>
  <si>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</si>
  <si>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</si>
  <si>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</si>
  <si>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</si>
  <si>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</si>
  <si>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</si>
  <si>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</si>
  <si>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</si>
  <si>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</si>
  <si>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</si>
  <si>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</si>
  <si>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</si>
  <si>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</si>
  <si>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</si>
  <si>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</si>
  <si>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</si>
  <si>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</si>
  <si>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</si>
  <si>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</si>
  <si>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</si>
  <si>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</si>
  <si>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</si>
  <si>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</si>
  <si>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</si>
  <si>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</si>
  <si>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</si>
  <si>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</si>
  <si>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</si>
  <si>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</si>
  <si>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</si>
  <si>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</si>
  <si>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</si>
  <si>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</si>
  <si>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</si>
  <si>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</si>
  <si>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</si>
  <si>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</si>
  <si>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</si>
  <si>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</si>
  <si>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</si>
  <si>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</si>
  <si>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</si>
  <si>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</si>
  <si>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</si>
  <si>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</si>
  <si>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</si>
  <si>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</si>
  <si>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</si>
  <si>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</si>
  <si>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</si>
  <si>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</si>
  <si>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</si>
  <si>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</si>
  <si>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</si>
  <si>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</si>
  <si>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</si>
  <si>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</si>
  <si>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</si>
  <si>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</si>
  <si>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</si>
  <si>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</si>
  <si>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</si>
  <si>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</si>
  <si>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</si>
  <si>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</si>
  <si>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</si>
  <si>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</si>
  <si>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</si>
  <si>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</si>
  <si>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</si>
  <si>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</si>
  <si>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</si>
  <si>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</si>
  <si>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</si>
  <si>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</si>
  <si>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</si>
  <si>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</si>
  <si>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</si>
  <si>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</si>
  <si>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</si>
  <si>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</si>
  <si>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</si>
  <si>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</si>
  <si>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</si>
  <si>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</si>
  <si>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</si>
  <si>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</si>
  <si>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</si>
  <si>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</si>
  <si>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</si>
  <si>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</si>
  <si>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</si>
  <si>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</si>
  <si>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</si>
  <si>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</si>
  <si>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</si>
  <si>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</si>
  <si>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</si>
  <si>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</si>
  <si>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</si>
  <si>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</si>
  <si>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</si>
  <si>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</si>
  <si>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</si>
  <si>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</si>
  <si>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</si>
  <si>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</si>
  <si>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</si>
  <si>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</si>
  <si>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</si>
  <si>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</si>
  <si>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</si>
  <si>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</si>
  <si>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</si>
  <si>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</si>
  <si>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</si>
  <si>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</si>
  <si>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</si>
  <si>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</si>
  <si>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</si>
  <si>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</si>
  <si>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</si>
  <si>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</si>
  <si>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</si>
  <si>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</si>
  <si>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</si>
  <si>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</si>
  <si>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</si>
  <si>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</si>
  <si>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</si>
  <si>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</si>
  <si>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</si>
  <si>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</si>
  <si>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</si>
  <si>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</si>
  <si>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</si>
  <si>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</si>
  <si>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</si>
  <si>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</si>
  <si>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</si>
  <si>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</si>
  <si>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</si>
  <si>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</si>
  <si>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</si>
  <si>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</si>
  <si>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</si>
  <si>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</si>
  <si>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</si>
  <si>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</si>
  <si>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</si>
  <si>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</si>
  <si>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</si>
  <si>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</si>
  <si>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</si>
  <si>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</si>
  <si>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</si>
  <si>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</si>
  <si>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</si>
  <si>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</si>
  <si>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</si>
  <si>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</si>
  <si>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</si>
  <si>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</si>
  <si>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</si>
  <si>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</si>
  <si>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</si>
  <si>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</si>
  <si>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</si>
  <si>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</si>
  <si>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</si>
  <si>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</si>
  <si>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</si>
  <si>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</si>
  <si>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</si>
  <si>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</si>
  <si>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</si>
  <si>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</si>
  <si>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</si>
  <si>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</si>
  <si>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</si>
  <si>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</si>
  <si>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</si>
  <si>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</si>
  <si>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</si>
  <si>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</si>
  <si>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</si>
  <si>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</si>
  <si>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</si>
  <si>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</si>
  <si>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</si>
  <si>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</si>
  <si>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</si>
  <si>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</si>
  <si>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</si>
  <si>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</si>
  <si>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</si>
  <si>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</si>
  <si>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</si>
  <si>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</si>
  <si>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</si>
  <si>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</si>
  <si>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</si>
  <si>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</si>
  <si>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</si>
  <si>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</si>
  <si>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</si>
  <si>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</si>
  <si>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</si>
  <si>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</si>
  <si>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</si>
  <si>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</si>
  <si>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</si>
  <si>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</si>
  <si>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</si>
  <si>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</si>
  <si>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</si>
  <si>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</si>
  <si>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</si>
  <si>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</si>
  <si>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</si>
  <si>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</si>
  <si>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</si>
  <si>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</si>
  <si>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</si>
  <si>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</si>
  <si>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</si>
  <si>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</si>
  <si>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</si>
  <si>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</si>
  <si>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</si>
  <si>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</si>
  <si>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</si>
  <si>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</si>
  <si>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</si>
  <si>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</si>
  <si>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</si>
  <si>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</si>
  <si>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</si>
  <si>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</si>
  <si>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</si>
  <si>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</si>
  <si>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</si>
  <si>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</si>
  <si>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</si>
  <si>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</si>
  <si>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</si>
  <si>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</si>
  <si>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</si>
  <si>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</si>
  <si>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</si>
  <si>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</si>
  <si>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</si>
  <si>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</si>
  <si>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</si>
  <si>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</si>
  <si>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</si>
  <si>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</si>
  <si>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</si>
  <si>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</si>
  <si>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</si>
  <si>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</si>
  <si>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</si>
  <si>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</si>
  <si>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</si>
  <si>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</si>
  <si>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</si>
  <si>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</si>
  <si>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</si>
  <si>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</si>
  <si>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</si>
  <si>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</si>
  <si>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</si>
  <si>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</si>
  <si>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</si>
  <si>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</si>
  <si>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</si>
  <si>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</si>
  <si>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</si>
  <si>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</si>
  <si>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</si>
  <si>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</si>
  <si>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</si>
  <si>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</si>
  <si>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</si>
  <si>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</si>
  <si>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</si>
  <si>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</si>
  <si>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</si>
  <si>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</si>
  <si>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</si>
  <si>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</si>
  <si>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</si>
  <si>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</si>
  <si>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</si>
  <si>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</si>
  <si>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</si>
  <si>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</si>
  <si>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</si>
  <si>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</si>
  <si>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</si>
  <si>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</si>
  <si>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</si>
  <si>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</si>
  <si>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</si>
  <si>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</si>
  <si>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</si>
  <si>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</si>
  <si>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</si>
  <si>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</si>
  <si>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</si>
  <si>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</si>
  <si>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</si>
  <si>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</si>
  <si>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</si>
  <si>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</si>
  <si>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</si>
  <si>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</si>
  <si>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</si>
  <si>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</si>
  <si>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</si>
  <si>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</si>
  <si>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</si>
  <si>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</si>
  <si>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</si>
  <si>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</si>
  <si>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</si>
  <si>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</si>
  <si>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</si>
  <si>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</si>
  <si>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</si>
  <si>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</si>
  <si>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</si>
  <si>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</si>
  <si>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</si>
  <si>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</si>
  <si>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</si>
  <si>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</si>
  <si>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</si>
  <si>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</si>
  <si>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</si>
  <si>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</si>
  <si>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</si>
  <si>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</si>
  <si>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</si>
  <si>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</si>
  <si>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</si>
  <si>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</si>
  <si>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</si>
  <si>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</si>
  <si>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</si>
  <si>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</si>
  <si>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</si>
  <si>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</si>
  <si>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</si>
  <si>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</si>
  <si>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</si>
  <si>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</si>
  <si>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</si>
  <si>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</si>
  <si>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</si>
  <si>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</si>
  <si>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</si>
  <si>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</si>
  <si>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</si>
  <si>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</si>
  <si>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</si>
  <si>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</si>
  <si>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</si>
  <si>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</si>
  <si>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</si>
  <si>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</si>
  <si>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</si>
  <si>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</si>
  <si>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</si>
  <si>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</si>
  <si>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</si>
  <si>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</si>
  <si>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</si>
  <si>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</si>
  <si>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</si>
  <si>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</si>
  <si>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</si>
  <si>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</si>
  <si>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</si>
  <si>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</si>
  <si>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</si>
  <si>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</si>
  <si>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</si>
  <si>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</si>
  <si>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</si>
  <si>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</si>
  <si>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</si>
  <si>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</si>
  <si>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</si>
  <si>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</si>
  <si>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</si>
  <si>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</si>
  <si>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</si>
  <si>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</si>
  <si>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</si>
  <si>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</si>
  <si>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</si>
  <si>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</si>
  <si>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</si>
  <si>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</si>
  <si>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</si>
  <si>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</si>
  <si>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</si>
  <si>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</si>
  <si>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</si>
  <si>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</si>
  <si>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</si>
  <si>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</si>
  <si>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</si>
  <si>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</si>
  <si>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</si>
  <si>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</si>
  <si>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</si>
  <si>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</si>
  <si>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</si>
  <si>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</si>
  <si>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</si>
  <si>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</si>
  <si>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</si>
  <si>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</si>
  <si>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</si>
  <si>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</si>
  <si>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</si>
  <si>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</si>
  <si>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</si>
  <si>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</si>
  <si>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</si>
  <si>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</si>
  <si>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</si>
  <si>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</si>
  <si>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</si>
  <si>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</si>
  <si>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</si>
  <si>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</si>
  <si>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</si>
  <si>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</si>
  <si>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</si>
  <si>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</si>
  <si>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</si>
  <si>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</si>
  <si>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</si>
  <si>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</si>
  <si>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</si>
  <si>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</si>
  <si>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</si>
  <si>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</si>
  <si>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</si>
  <si>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</si>
  <si>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</si>
  <si>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</si>
  <si>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</si>
  <si>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</si>
  <si>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</si>
  <si>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</si>
  <si>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</si>
  <si>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</si>
  <si>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</si>
  <si>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</si>
  <si>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</si>
  <si>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</si>
  <si>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</si>
  <si>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</si>
  <si>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</si>
  <si>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</si>
  <si>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</si>
  <si>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</si>
  <si>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</si>
  <si>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</si>
  <si>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</si>
  <si>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</si>
  <si>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</si>
  <si>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</si>
  <si>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</si>
  <si>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</si>
  <si>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</si>
  <si>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</si>
  <si>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</si>
  <si>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</si>
  <si>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</si>
  <si>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</si>
  <si>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</si>
  <si>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</si>
  <si>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</si>
  <si>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</si>
  <si>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</si>
  <si>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</si>
  <si>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</si>
  <si>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</si>
  <si>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</si>
  <si>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</si>
  <si>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</si>
  <si>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</si>
  <si>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</si>
  <si>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</si>
  <si>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</si>
  <si>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</si>
  <si>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</si>
  <si>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</si>
  <si>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</si>
  <si>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</si>
  <si>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</si>
  <si>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</si>
  <si>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</si>
  <si>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</si>
  <si>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</si>
  <si>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</si>
  <si>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</si>
  <si>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</si>
  <si>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</si>
  <si>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</si>
  <si>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</si>
  <si>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</si>
  <si>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</si>
  <si>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</si>
  <si>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</si>
  <si>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</si>
  <si>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</si>
  <si>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</si>
  <si>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</si>
  <si>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</si>
  <si>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</si>
  <si>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</si>
  <si>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</si>
  <si>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</si>
  <si>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</si>
  <si>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</si>
  <si>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</si>
  <si>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</si>
  <si>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</si>
  <si>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</si>
  <si>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</si>
  <si>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</si>
  <si>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</si>
  <si>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</si>
  <si>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</si>
  <si>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</si>
  <si>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</si>
  <si>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</si>
  <si>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</si>
  <si>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</si>
  <si>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</si>
  <si>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</si>
  <si>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</si>
  <si>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</si>
  <si>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</si>
  <si>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</si>
  <si>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</si>
  <si>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</si>
  <si>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</si>
  <si>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</si>
  <si>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</si>
  <si>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</si>
  <si>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</si>
  <si>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</si>
  <si>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</si>
  <si>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</si>
  <si>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</si>
  <si>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</si>
  <si>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</si>
  <si>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</si>
  <si>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</si>
  <si>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</si>
  <si>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</si>
  <si>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</si>
  <si>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</si>
  <si>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</si>
  <si>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</si>
  <si>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</si>
  <si>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</si>
  <si>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</si>
  <si>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</si>
  <si>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</si>
  <si>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</si>
  <si>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</si>
  <si>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</si>
  <si>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</si>
  <si>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</si>
  <si>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</si>
  <si>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</si>
  <si>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</si>
  <si>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</si>
  <si>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</si>
  <si>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</si>
  <si>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</si>
  <si>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</si>
  <si>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</si>
  <si>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</si>
  <si>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</si>
  <si>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</si>
  <si>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</si>
  <si>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</si>
  <si>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</si>
  <si>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</si>
  <si>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</si>
  <si>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</si>
  <si>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</si>
  <si>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</si>
  <si>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</si>
  <si>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</si>
  <si>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</si>
  <si>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</si>
  <si>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</si>
  <si>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</si>
  <si>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</si>
  <si>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</si>
  <si>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</si>
  <si>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</si>
  <si>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</si>
  <si>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</si>
  <si>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</si>
  <si>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</si>
  <si>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</si>
  <si>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</si>
  <si>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</si>
  <si>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</si>
  <si>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</si>
  <si>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</si>
  <si>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</si>
  <si>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</si>
  <si>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</si>
  <si>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</si>
  <si>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</si>
  <si>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</si>
  <si>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</si>
  <si>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</si>
  <si>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</si>
  <si>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</si>
  <si>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</si>
  <si>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</si>
  <si>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</si>
  <si>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</si>
  <si>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</si>
  <si>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</si>
  <si>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</si>
  <si>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</si>
  <si>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</si>
  <si>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</si>
  <si>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</si>
  <si>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</si>
  <si>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</si>
  <si>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</si>
  <si>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</si>
  <si>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</si>
  <si>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</si>
  <si>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</si>
  <si>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</si>
  <si>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</si>
  <si>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</si>
  <si>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</si>
  <si>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</si>
  <si>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</si>
  <si>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</si>
  <si>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</si>
  <si>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</si>
  <si>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</si>
  <si>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</si>
  <si>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</si>
  <si>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</si>
  <si>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</si>
  <si>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</si>
  <si>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</si>
  <si>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</si>
  <si>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</si>
  <si>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</si>
  <si>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</si>
  <si>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</si>
  <si>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</si>
  <si>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</si>
  <si>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</si>
  <si>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</si>
  <si>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</si>
  <si>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</si>
  <si>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</si>
  <si>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</si>
  <si>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</si>
  <si>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</si>
  <si>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</si>
  <si>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</si>
  <si>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</si>
  <si>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</si>
  <si>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</si>
  <si>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</si>
  <si>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</si>
  <si>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</si>
  <si>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</si>
  <si>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</si>
  <si>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</si>
  <si>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</si>
  <si>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</si>
  <si>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</si>
  <si>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</si>
  <si>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</si>
  <si>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</si>
  <si>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</si>
  <si>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</si>
  <si>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</si>
  <si>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</si>
  <si>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</si>
  <si>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</si>
  <si>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</si>
  <si>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</si>
  <si>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</si>
  <si>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</si>
  <si>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</si>
  <si>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</si>
  <si>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</si>
  <si>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</si>
  <si>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</si>
  <si>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</si>
  <si>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</si>
  <si>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</si>
  <si>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</si>
  <si>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</si>
  <si>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</si>
  <si>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</si>
  <si>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</si>
  <si>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</si>
  <si>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</si>
  <si>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</si>
  <si>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</si>
  <si>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</si>
  <si>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</si>
  <si>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</si>
  <si>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</si>
  <si>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</si>
  <si>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</si>
  <si>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</si>
  <si>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</si>
  <si>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</si>
  <si>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</si>
  <si>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</si>
  <si>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</si>
  <si>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</si>
  <si>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</si>
  <si>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</si>
  <si>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</si>
  <si>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</si>
  <si>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</si>
  <si>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</si>
  <si>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</si>
  <si>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</si>
  <si>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</si>
  <si>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</si>
  <si>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</si>
  <si>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</si>
  <si>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</si>
  <si>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</si>
  <si>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</si>
  <si>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</si>
  <si>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</si>
  <si>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</si>
  <si>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</si>
  <si>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</si>
  <si>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</si>
  <si>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</si>
  <si>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</si>
  <si>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</si>
  <si>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</si>
  <si>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</si>
  <si>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</si>
  <si>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</si>
  <si>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</si>
  <si>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</si>
  <si>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</si>
  <si>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</si>
  <si>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</si>
  <si>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</si>
  <si>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</si>
  <si>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</si>
  <si>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</si>
  <si>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</si>
  <si>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</si>
  <si>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</si>
  <si>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</si>
  <si>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</si>
  <si>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</si>
  <si>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</si>
  <si>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</si>
  <si>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</si>
  <si>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</si>
  <si>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</si>
  <si>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</si>
  <si>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</si>
  <si>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</si>
  <si>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</si>
  <si>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</si>
  <si>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</si>
  <si>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</si>
  <si>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</si>
  <si>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</si>
  <si>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</si>
  <si>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</si>
  <si>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</si>
  <si>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</si>
  <si>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</si>
  <si>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</si>
  <si>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</si>
  <si>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</si>
  <si>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</si>
  <si>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</si>
  <si>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</si>
  <si>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</si>
  <si>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</si>
  <si>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</si>
  <si>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</si>
  <si>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</si>
  <si>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</si>
  <si>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</si>
  <si>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</si>
  <si>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</si>
  <si>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</si>
  <si>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</si>
  <si>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</si>
  <si>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</si>
  <si>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</si>
  <si>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</si>
  <si>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</si>
  <si>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</si>
  <si>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</si>
  <si>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</si>
  <si>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</si>
  <si>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</si>
  <si>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</si>
  <si>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</si>
  <si>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</si>
  <si>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</si>
  <si>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</si>
  <si>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</si>
  <si>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</si>
  <si>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</si>
  <si>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</si>
  <si>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</si>
  <si>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</si>
  <si>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</si>
  <si>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</si>
  <si>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</si>
  <si>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</si>
  <si>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</si>
  <si>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</si>
  <si>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</si>
  <si>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</si>
  <si>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</si>
  <si>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</si>
  <si>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</si>
  <si>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</si>
  <si>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</si>
  <si>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</si>
  <si>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</si>
  <si>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</si>
  <si>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</si>
  <si>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</si>
  <si>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</si>
  <si>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</si>
  <si>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</si>
  <si>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</si>
  <si>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</si>
  <si>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</si>
  <si>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</si>
  <si>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</si>
  <si>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</si>
  <si>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</si>
  <si>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</si>
  <si>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</si>
  <si>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</si>
  <si>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</si>
  <si>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</si>
  <si>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</si>
  <si>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</si>
  <si>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</si>
  <si>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</si>
  <si>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</si>
  <si>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</si>
  <si>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</si>
  <si>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</si>
  <si>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</si>
  <si>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</si>
  <si>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</si>
  <si>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</si>
  <si>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</si>
  <si>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</si>
  <si>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</si>
  <si>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</si>
  <si>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</si>
  <si>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</si>
  <si>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</si>
  <si>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</si>
  <si>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</si>
  <si>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</si>
  <si>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</si>
  <si>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</si>
  <si>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</si>
  <si>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</si>
  <si>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</si>
  <si>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</si>
  <si>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</si>
  <si>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</si>
  <si>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</si>
  <si>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</si>
  <si>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</si>
  <si>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</si>
  <si>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</si>
  <si>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</si>
  <si>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</si>
  <si>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</si>
  <si>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</si>
  <si>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</si>
  <si>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</si>
  <si>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</si>
  <si>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</si>
  <si>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</si>
  <si>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</si>
  <si>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</si>
  <si>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</si>
  <si>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</si>
  <si>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</si>
  <si>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</si>
  <si>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</si>
  <si>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</si>
  <si>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</si>
  <si>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</si>
  <si>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</si>
  <si>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</si>
  <si>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</si>
  <si>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</si>
  <si>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</si>
  <si>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</si>
  <si>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</si>
  <si>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</si>
  <si>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</si>
  <si>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</si>
  <si>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</si>
  <si>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</si>
  <si>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</si>
  <si>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</si>
  <si>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</si>
  <si>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</si>
  <si>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</si>
  <si>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</si>
  <si>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</si>
  <si>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</si>
  <si>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</si>
  <si>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</si>
  <si>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</si>
  <si>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</si>
  <si>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</si>
  <si>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</si>
  <si>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</si>
  <si>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</si>
  <si>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</si>
  <si>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</si>
  <si>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</si>
  <si>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</si>
  <si>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</si>
  <si>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</si>
  <si>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</si>
  <si>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</si>
  <si>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</si>
  <si>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</si>
  <si>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</si>
  <si>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</si>
  <si>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</si>
  <si>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</si>
  <si>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</si>
  <si>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</si>
  <si>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</si>
  <si>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</si>
  <si>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</si>
  <si>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</si>
  <si>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</si>
  <si>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</si>
  <si>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</si>
  <si>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</si>
  <si>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</si>
  <si>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</si>
  <si>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</si>
  <si>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</si>
  <si>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</si>
  <si>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</si>
  <si>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</si>
  <si>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</si>
  <si>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</si>
  <si>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</si>
  <si>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</si>
  <si>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</si>
  <si>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</si>
  <si>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</si>
  <si>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</si>
  <si>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</si>
  <si>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</si>
  <si>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</si>
  <si>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</si>
  <si>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</si>
  <si>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</si>
  <si>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</si>
  <si>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</si>
  <si>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</si>
  <si>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</si>
  <si>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</si>
  <si>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</si>
  <si>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</si>
  <si>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</si>
  <si>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</si>
  <si>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</si>
  <si>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</si>
  <si>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</si>
  <si>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</si>
  <si>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</si>
  <si>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</si>
  <si>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</si>
  <si>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</si>
  <si>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</si>
  <si>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</si>
  <si>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</si>
  <si>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</si>
  <si>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</si>
  <si>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</si>
  <si>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</si>
  <si>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</si>
  <si>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</si>
  <si>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</si>
  <si>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</si>
  <si>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</si>
  <si>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</si>
  <si>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</si>
  <si>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</si>
  <si>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</si>
  <si>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</si>
  <si>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</si>
  <si>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</si>
  <si>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</si>
  <si>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</si>
  <si>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</si>
  <si>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</si>
  <si>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</si>
  <si>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</si>
  <si>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</si>
  <si>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</si>
  <si>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</si>
  <si>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</si>
  <si>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</si>
  <si>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</si>
  <si>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</si>
  <si>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</si>
  <si>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</si>
  <si>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</si>
  <si>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</si>
  <si>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</si>
  <si>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</si>
  <si>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</si>
  <si>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</si>
  <si>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</si>
  <si>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</si>
  <si>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</si>
  <si>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</si>
  <si>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</si>
  <si>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</si>
  <si>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</si>
  <si>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</si>
  <si>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</si>
  <si>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</si>
  <si>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</si>
  <si>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</si>
  <si>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</si>
  <si>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</si>
  <si>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</si>
  <si>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</si>
  <si>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</si>
  <si>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</si>
  <si>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</si>
  <si>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</si>
  <si>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</si>
  <si>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</si>
  <si>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</si>
  <si>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</si>
  <si>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</si>
  <si>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</si>
  <si>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</si>
  <si>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</si>
  <si>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</si>
  <si>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</si>
  <si>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</si>
  <si>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</si>
  <si>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</si>
  <si>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</si>
  <si>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</si>
  <si>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</si>
  <si>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</si>
  <si>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</si>
  <si>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</si>
  <si>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</si>
  <si>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</si>
  <si>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</si>
  <si>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</si>
  <si>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</si>
  <si>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</si>
  <si>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</si>
  <si>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</si>
  <si>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</si>
  <si>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</si>
  <si>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</si>
  <si>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</si>
  <si>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</si>
  <si>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</si>
  <si>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</si>
  <si>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</si>
  <si>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</si>
  <si>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</si>
  <si>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</si>
  <si>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</si>
  <si>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</si>
  <si>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</si>
  <si>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</si>
  <si>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</si>
  <si>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</si>
  <si>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</si>
  <si>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</si>
  <si>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</si>
  <si>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</si>
  <si>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</si>
  <si>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</si>
  <si>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</si>
  <si>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</si>
  <si>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</si>
  <si>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</si>
  <si>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</si>
  <si>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</si>
  <si>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</si>
  <si>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</si>
  <si>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</si>
  <si>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</si>
  <si>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</si>
  <si>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</si>
  <si>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</si>
  <si>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</si>
  <si>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</si>
  <si>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</si>
  <si>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</si>
  <si>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</si>
  <si>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</si>
  <si>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</si>
  <si>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</si>
  <si>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</si>
  <si>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</si>
  <si>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</si>
  <si>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</si>
  <si>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</si>
  <si>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</si>
  <si>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</si>
  <si>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</si>
  <si>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</si>
  <si>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</si>
  <si>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</si>
  <si>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</si>
  <si>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</si>
  <si>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</si>
  <si>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</si>
  <si>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</si>
  <si>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</si>
  <si>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</si>
  <si>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</si>
  <si>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</si>
  <si>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</si>
  <si>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</si>
  <si>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</si>
  <si>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</si>
  <si>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</si>
  <si>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</si>
  <si>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</si>
  <si>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</si>
  <si>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</si>
  <si>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</si>
  <si>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</si>
  <si>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</si>
  <si>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</si>
  <si>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</si>
  <si>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</si>
  <si>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</si>
  <si>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</si>
  <si>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</si>
  <si>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</si>
  <si>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</si>
  <si>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</si>
  <si>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</si>
  <si>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</si>
  <si>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</si>
  <si>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</si>
  <si>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</si>
  <si>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</si>
  <si>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</si>
  <si>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</si>
  <si>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</si>
  <si>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</si>
  <si>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</si>
  <si>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</si>
  <si>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</si>
  <si>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</si>
  <si>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</si>
  <si>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</si>
  <si>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</si>
  <si>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</si>
  <si>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</si>
  <si>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</si>
  <si>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</si>
  <si>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</si>
  <si>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</si>
  <si>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</si>
  <si>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</si>
  <si>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</si>
  <si>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</si>
  <si>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</si>
  <si>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</si>
  <si>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</si>
  <si>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</si>
  <si>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</si>
  <si>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</si>
  <si>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</si>
  <si>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</si>
  <si>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</si>
  <si>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</si>
  <si>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</si>
  <si>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</si>
  <si>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</si>
  <si>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</si>
  <si>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</si>
  <si>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</si>
  <si>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</si>
  <si>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</si>
  <si>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</si>
  <si>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</si>
  <si>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</si>
  <si>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</si>
  <si>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</si>
  <si>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</si>
  <si>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</si>
  <si>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</si>
  <si>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</si>
  <si>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</si>
  <si>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</si>
  <si>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</si>
  <si>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</si>
  <si>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</si>
  <si>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</si>
  <si>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</si>
  <si>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</si>
  <si>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</si>
  <si>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</si>
  <si>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</si>
  <si>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</si>
  <si>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</si>
  <si>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</si>
  <si>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</si>
  <si>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</si>
  <si>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</si>
  <si>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</si>
  <si>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</si>
  <si>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</si>
  <si>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</si>
  <si>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</si>
  <si>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</si>
  <si>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</si>
  <si>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</si>
  <si>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</si>
  <si>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</si>
  <si>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</si>
  <si>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</si>
  <si>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</si>
  <si>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</si>
  <si>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</si>
  <si>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</si>
  <si>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</si>
  <si>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</si>
  <si>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</si>
  <si>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</si>
  <si>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</si>
  <si>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</si>
  <si>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</si>
  <si>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</si>
  <si>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</si>
  <si>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</si>
  <si>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</si>
  <si>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</si>
  <si>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</si>
  <si>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</si>
  <si>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</si>
  <si>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</si>
  <si>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</si>
  <si>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</si>
  <si>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</si>
  <si>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</si>
  <si>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</si>
  <si>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</si>
  <si>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</si>
  <si>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</si>
  <si>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</si>
  <si>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</si>
  <si>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</si>
  <si>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</si>
  <si>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</si>
  <si>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</si>
  <si>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</si>
  <si>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</si>
  <si>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</si>
  <si>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</si>
  <si>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</si>
  <si>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</si>
  <si>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</si>
  <si>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</si>
  <si>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</si>
  <si>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</si>
  <si>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</si>
  <si>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</si>
  <si>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</si>
  <si>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</si>
  <si>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</si>
  <si>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</si>
  <si>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</si>
  <si>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</si>
  <si>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</si>
  <si>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</si>
  <si>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</si>
  <si>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</si>
  <si>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</si>
  <si>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</si>
  <si>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</si>
  <si>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</si>
  <si>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</si>
  <si>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</si>
  <si>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</si>
  <si>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</si>
  <si>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</si>
  <si>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</si>
  <si>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</si>
  <si>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</si>
  <si>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</si>
  <si>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</si>
  <si>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</si>
  <si>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</si>
  <si>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</si>
  <si>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</si>
  <si>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</si>
  <si>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</si>
  <si>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</si>
  <si>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</si>
  <si>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</si>
  <si>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</si>
  <si>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</si>
  <si>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</si>
  <si>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</si>
  <si>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</si>
  <si>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</si>
  <si>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</si>
  <si>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</si>
  <si>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</si>
  <si>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</si>
  <si>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</si>
  <si>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</si>
  <si>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</si>
  <si>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</si>
  <si>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</si>
  <si>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</si>
  <si>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</si>
  <si>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</si>
  <si>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</si>
  <si>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</si>
  <si>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</si>
  <si>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</si>
  <si>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</si>
  <si>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</si>
  <si>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</si>
  <si>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</si>
  <si>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</si>
  <si>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</si>
  <si>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</si>
  <si>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</si>
  <si>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</si>
  <si>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</si>
  <si>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</si>
  <si>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</si>
  <si>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</si>
  <si>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</si>
  <si>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</si>
  <si>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</si>
  <si>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</si>
  <si>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</si>
  <si>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</si>
  <si>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</si>
  <si>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</si>
  <si>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</si>
  <si>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</si>
  <si>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</si>
  <si>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</si>
  <si>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</si>
  <si>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</si>
  <si>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</si>
  <si>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</si>
  <si>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</si>
  <si>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</si>
  <si>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</si>
  <si>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</si>
  <si>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</si>
  <si>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</si>
  <si>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</si>
  <si>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</si>
  <si>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</si>
  <si>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</si>
  <si>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</si>
  <si>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</si>
  <si>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</si>
  <si>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</si>
  <si>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</si>
  <si>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</si>
  <si>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</si>
  <si>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</si>
  <si>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</si>
  <si>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</si>
  <si>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</si>
  <si>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</si>
  <si>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</si>
  <si>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</si>
  <si>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</si>
  <si>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</si>
  <si>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</si>
  <si>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</si>
  <si>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</si>
  <si>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</si>
  <si>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</si>
  <si>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</si>
  <si>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</si>
  <si>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</si>
  <si>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</si>
  <si>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</si>
  <si>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</si>
  <si>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</si>
  <si>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</si>
  <si>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</si>
  <si>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</si>
  <si>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</si>
  <si>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</si>
  <si>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</si>
  <si>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</si>
  <si>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</si>
  <si>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</si>
  <si>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</si>
  <si>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</si>
  <si>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</si>
  <si>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</si>
  <si>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</si>
  <si>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</si>
  <si>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</si>
  <si>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</si>
  <si>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</si>
  <si>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</si>
  <si>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</si>
  <si>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</si>
  <si>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</si>
  <si>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</si>
  <si>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</si>
  <si>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</si>
  <si>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</si>
  <si>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</si>
  <si>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</si>
  <si>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</si>
  <si>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</si>
  <si>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</si>
  <si>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</si>
  <si>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</si>
  <si>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</si>
  <si>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</si>
  <si>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</si>
  <si>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</si>
  <si>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</si>
  <si>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</si>
  <si>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</si>
  <si>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</si>
  <si>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</si>
  <si>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</si>
  <si>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</si>
  <si>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</si>
  <si>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</si>
  <si>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</si>
  <si>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</si>
  <si>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</si>
  <si>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</si>
  <si>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</si>
  <si>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</si>
  <si>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</si>
  <si>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</si>
  <si>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</si>
  <si>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</si>
  <si>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</si>
  <si>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</si>
  <si>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</si>
  <si>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</si>
  <si>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</si>
  <si>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</si>
  <si>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</si>
  <si>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</si>
  <si>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</si>
  <si>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</si>
  <si>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</si>
  <si>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</si>
  <si>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</si>
  <si>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</si>
  <si>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</si>
  <si>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</si>
  <si>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</si>
  <si>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</si>
  <si>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</si>
  <si>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</si>
  <si>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</si>
  <si>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</si>
  <si>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</si>
  <si>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</si>
  <si>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</si>
  <si>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</si>
  <si>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</si>
  <si>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</si>
  <si>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</si>
  <si>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</si>
  <si>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</si>
  <si>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</si>
  <si>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</si>
  <si>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</si>
  <si>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</si>
  <si>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</si>
  <si>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</si>
  <si>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</si>
  <si>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</si>
  <si>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</si>
  <si>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</si>
  <si>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</si>
  <si>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</si>
  <si>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</si>
  <si>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</si>
  <si>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</si>
  <si>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</si>
  <si>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</si>
  <si>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</si>
  <si>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</si>
  <si>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</si>
  <si>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</si>
  <si>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</si>
  <si>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</si>
  <si>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</si>
  <si>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</si>
  <si>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</si>
  <si>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</si>
  <si>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</si>
  <si>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</si>
  <si>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</si>
  <si>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</si>
  <si>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</si>
  <si>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</si>
  <si>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</si>
  <si>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</si>
  <si>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</si>
  <si>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</si>
  <si>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</si>
  <si>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</si>
  <si>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</si>
  <si>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</si>
  <si>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</si>
  <si>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</si>
  <si>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</si>
  <si>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</si>
  <si>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</si>
  <si>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</si>
  <si>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</si>
  <si>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</si>
  <si>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</si>
  <si>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</si>
  <si>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</si>
  <si>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</si>
  <si>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</si>
  <si>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</si>
  <si>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</si>
  <si>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</si>
  <si>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</si>
  <si>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</si>
  <si>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</si>
  <si>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</si>
  <si>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</si>
  <si>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</si>
  <si>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</si>
  <si>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</si>
  <si>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</si>
  <si>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</si>
  <si>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</si>
  <si>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</si>
  <si>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</si>
  <si>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</si>
  <si>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</si>
  <si>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</si>
  <si>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</si>
  <si>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</si>
  <si>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</si>
  <si>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</si>
  <si>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</si>
  <si>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</si>
  <si>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</si>
  <si>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</si>
  <si>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</si>
  <si>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</si>
  <si>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</si>
  <si>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</si>
  <si>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</si>
  <si>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</si>
  <si>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</si>
  <si>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</si>
  <si>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</si>
  <si>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</si>
  <si>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</si>
  <si>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</si>
  <si>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</si>
  <si>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</si>
  <si>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</si>
  <si>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</si>
  <si>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</si>
  <si>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</si>
  <si>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</si>
  <si>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</si>
  <si>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</si>
  <si>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</si>
  <si>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</si>
  <si>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</si>
  <si>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</si>
  <si>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</si>
  <si>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</si>
  <si>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</si>
  <si>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</si>
  <si>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</si>
  <si>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</si>
  <si>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</si>
  <si>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</si>
  <si>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</si>
  <si>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</si>
  <si>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</si>
  <si>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</si>
  <si>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</si>
  <si>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</si>
  <si>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</si>
  <si>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</si>
  <si>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</si>
  <si>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</si>
  <si>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</si>
  <si>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</si>
  <si>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</si>
  <si>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</si>
  <si>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</si>
  <si>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</si>
  <si>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</si>
  <si>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</si>
  <si>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</si>
  <si>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</si>
  <si>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</si>
  <si>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</si>
  <si>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</si>
  <si>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</si>
  <si>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</si>
  <si>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</si>
  <si>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</si>
  <si>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</si>
  <si>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</si>
  <si>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</si>
  <si>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</si>
  <si>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</si>
  <si>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</si>
  <si>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</si>
  <si>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</si>
  <si>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</si>
  <si>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</si>
  <si>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</si>
  <si>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</si>
  <si>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</si>
  <si>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</si>
  <si>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</si>
  <si>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</si>
  <si>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</si>
  <si>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</si>
  <si>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</si>
  <si>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</si>
  <si>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</si>
  <si>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</si>
  <si>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</si>
  <si>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</si>
  <si>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</si>
  <si>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</si>
  <si>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</si>
  <si>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</si>
  <si>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</si>
  <si>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</si>
  <si>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</si>
  <si>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</si>
  <si>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</si>
  <si>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</si>
  <si>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</si>
  <si>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</si>
  <si>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</si>
  <si>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</si>
  <si>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</si>
  <si>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</si>
  <si>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</si>
  <si>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</si>
  <si>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</si>
  <si>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</si>
  <si>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</si>
  <si>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</si>
  <si>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</si>
  <si>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</si>
  <si>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</si>
  <si>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</si>
  <si>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</si>
  <si>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</si>
  <si>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</si>
  <si>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</si>
  <si>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</si>
  <si>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</si>
  <si>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</si>
  <si>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</si>
  <si>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</si>
  <si>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</si>
  <si>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</si>
  <si>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</si>
  <si>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</si>
  <si>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</si>
  <si>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</si>
  <si>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</si>
  <si>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</si>
  <si>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</si>
  <si>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</si>
  <si>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</si>
  <si>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</si>
  <si>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</si>
  <si>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</si>
  <si>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</si>
  <si>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</si>
  <si>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</si>
  <si>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</si>
  <si>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</si>
  <si>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</si>
  <si>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</si>
  <si>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</si>
  <si>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</si>
  <si>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</si>
  <si>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</si>
  <si>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</si>
  <si>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</si>
  <si>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</si>
  <si>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</si>
  <si>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</si>
  <si>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</si>
  <si>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</si>
  <si>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</si>
  <si>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</si>
  <si>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</si>
  <si>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</si>
  <si>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</si>
  <si>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</si>
  <si>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</si>
  <si>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</si>
  <si>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</si>
  <si>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</si>
  <si>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</si>
  <si>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</si>
  <si>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</si>
  <si>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</si>
  <si>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</si>
  <si>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</si>
  <si>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</si>
  <si>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</si>
  <si>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</si>
  <si>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</si>
  <si>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</si>
  <si>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</si>
  <si>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</si>
  <si>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</si>
  <si>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</si>
  <si>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</si>
  <si>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</si>
  <si>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</si>
  <si>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</si>
  <si>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</si>
  <si>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</si>
  <si>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</si>
  <si>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</si>
  <si>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</si>
  <si>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</si>
  <si>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</si>
  <si>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</si>
  <si>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</si>
  <si>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</si>
  <si>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</si>
  <si>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</si>
  <si>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</si>
  <si>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</si>
  <si>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</si>
  <si>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</si>
  <si>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</si>
  <si>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</si>
  <si>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</si>
  <si>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</si>
  <si>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</si>
  <si>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</si>
  <si>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</si>
  <si>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</si>
  <si>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</si>
  <si>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</si>
  <si>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</si>
  <si>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</si>
  <si>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</si>
  <si>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</si>
  <si>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</si>
  <si>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</si>
  <si>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</si>
  <si>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</si>
  <si>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</si>
  <si>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</si>
  <si>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</si>
  <si>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</si>
  <si>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</si>
  <si>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</si>
  <si>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</si>
  <si>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</si>
  <si>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</si>
  <si>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</si>
  <si>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</si>
  <si>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</si>
  <si>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</si>
  <si>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</si>
  <si>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</si>
  <si>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</si>
  <si>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</si>
  <si>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</si>
  <si>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</si>
  <si>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</si>
  <si>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</si>
  <si>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</si>
  <si>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</si>
  <si>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</si>
  <si>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</si>
  <si>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</si>
  <si>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</si>
  <si>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</si>
  <si>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</si>
  <si>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</si>
  <si>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</si>
  <si>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</si>
  <si>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</si>
  <si>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</si>
  <si>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</si>
  <si>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</si>
  <si>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</si>
  <si>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</si>
  <si>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</si>
  <si>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</si>
  <si>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</si>
  <si>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</si>
  <si>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</si>
  <si>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</si>
  <si>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</si>
  <si>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</si>
  <si>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</si>
  <si>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</si>
  <si>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</si>
  <si>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</si>
  <si>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</si>
  <si>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</si>
  <si>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</si>
  <si>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</si>
  <si>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</si>
  <si>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</si>
  <si>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</si>
  <si>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</si>
  <si>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</si>
  <si>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</si>
  <si>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</si>
  <si>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</si>
  <si>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</si>
  <si>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</si>
  <si>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</si>
  <si>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</si>
  <si>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</si>
  <si>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</si>
  <si>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</si>
  <si>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</si>
  <si>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</si>
  <si>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</si>
  <si>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</si>
  <si>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</si>
  <si>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</si>
  <si>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</si>
  <si>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</si>
  <si>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</si>
  <si>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</si>
  <si>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</si>
  <si>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</si>
  <si>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</si>
  <si>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</si>
  <si>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</si>
  <si>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</si>
  <si>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</si>
  <si>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</si>
  <si>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</si>
  <si>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</si>
  <si>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</si>
  <si>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</si>
  <si>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</si>
  <si>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</si>
  <si>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</si>
  <si>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</si>
  <si>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</si>
  <si>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</si>
  <si>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</si>
  <si>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</si>
  <si>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</si>
  <si>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</si>
  <si>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</si>
  <si>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</si>
  <si>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</si>
  <si>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</si>
  <si>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</si>
  <si>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</si>
  <si>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</si>
  <si>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</si>
  <si>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</si>
  <si>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</si>
  <si>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</si>
  <si>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</si>
  <si>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</si>
  <si>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</si>
  <si>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</si>
  <si>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</si>
  <si>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</si>
  <si>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</si>
  <si>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</si>
  <si>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</si>
  <si>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</si>
  <si>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</si>
  <si>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</si>
  <si>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</si>
  <si>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</si>
  <si>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</si>
  <si>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</si>
  <si>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</si>
  <si>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</si>
  <si>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</si>
  <si>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</si>
  <si>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</si>
  <si>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</si>
  <si>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</si>
  <si>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</si>
  <si>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</si>
  <si>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</si>
  <si>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</si>
  <si>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</si>
  <si>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</si>
  <si>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</si>
  <si>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</si>
  <si>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</si>
  <si>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</si>
  <si>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</si>
  <si>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</si>
  <si>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</si>
  <si>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</si>
  <si>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</si>
  <si>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</si>
  <si>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</si>
  <si>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</si>
  <si>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</si>
  <si>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</si>
  <si>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</si>
  <si>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</si>
  <si>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</si>
  <si>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</si>
  <si>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</si>
  <si>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</si>
  <si>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</si>
  <si>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</si>
  <si>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</si>
  <si>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</si>
  <si>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</si>
  <si>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</si>
  <si>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</si>
  <si>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</si>
  <si>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</si>
  <si>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</si>
  <si>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</si>
  <si>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</si>
  <si>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</si>
  <si>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</si>
  <si>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</si>
  <si>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</si>
  <si>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</si>
  <si>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</si>
  <si>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</si>
  <si>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</si>
  <si>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</si>
  <si>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</si>
  <si>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</si>
  <si>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</si>
  <si>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</si>
  <si>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</si>
  <si>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</si>
  <si>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</si>
  <si>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</si>
  <si>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</si>
  <si>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</si>
  <si>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</si>
  <si>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</si>
  <si>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</si>
  <si>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</si>
  <si>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</si>
  <si>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</si>
  <si>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</si>
  <si>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</si>
  <si>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</si>
  <si>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</si>
  <si>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</si>
  <si>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</si>
  <si>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</si>
  <si>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</si>
  <si>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</si>
  <si>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</si>
  <si>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</si>
  <si>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</si>
  <si>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</si>
  <si>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</si>
  <si>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</si>
  <si>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</si>
  <si>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</si>
  <si>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</si>
  <si>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</si>
  <si>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</si>
  <si>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</si>
  <si>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</si>
  <si>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</si>
  <si>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</si>
  <si>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</si>
  <si>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</si>
  <si>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</si>
  <si>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</si>
  <si>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</si>
  <si>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</si>
  <si>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</si>
  <si>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</si>
  <si>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</si>
  <si>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</si>
  <si>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</si>
  <si>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</si>
  <si>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</si>
  <si>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</si>
  <si>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</si>
  <si>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</si>
  <si>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</si>
  <si>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</si>
  <si>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</si>
  <si>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</si>
  <si>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</si>
  <si>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</si>
  <si>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</si>
  <si>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</si>
  <si>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</si>
  <si>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</si>
  <si>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</si>
  <si>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</si>
  <si>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</si>
  <si>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</si>
  <si>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</si>
  <si>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</si>
  <si>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</si>
  <si>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</si>
  <si>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</si>
  <si>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</si>
  <si>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</si>
  <si>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</si>
  <si>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</si>
  <si>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</si>
  <si>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</si>
  <si>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</si>
  <si>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</si>
  <si>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</si>
  <si>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</si>
  <si>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</si>
  <si>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</si>
  <si>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</si>
  <si>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</si>
  <si>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</si>
  <si>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</si>
  <si>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</si>
  <si>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</si>
  <si>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</si>
  <si>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</si>
  <si>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</si>
  <si>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</si>
  <si>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</si>
  <si>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</si>
  <si>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</si>
  <si>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</si>
  <si>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</si>
  <si>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</si>
  <si>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</si>
  <si>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</si>
  <si>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</si>
  <si>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</si>
  <si>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</si>
  <si>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</si>
  <si>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</si>
  <si>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</si>
  <si>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</si>
  <si>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</si>
  <si>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</si>
  <si>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</si>
  <si>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</si>
  <si>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</si>
  <si>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</si>
  <si>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</si>
  <si>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</si>
  <si>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</si>
  <si>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</si>
  <si>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</si>
  <si>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</si>
  <si>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</si>
  <si>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</si>
  <si>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</si>
  <si>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</si>
  <si>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</si>
  <si>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</si>
  <si>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</si>
  <si>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</si>
  <si>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</si>
  <si>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</si>
  <si>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</si>
  <si>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</si>
  <si>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</si>
  <si>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</si>
  <si>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</si>
  <si>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</si>
  <si>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</si>
  <si>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</si>
  <si>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</si>
  <si>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</si>
  <si>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</si>
  <si>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</si>
  <si>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</si>
  <si>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</si>
  <si>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</si>
  <si>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</si>
  <si>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</si>
  <si>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</si>
  <si>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</si>
  <si>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</si>
  <si>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</si>
  <si>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</si>
  <si>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</si>
  <si>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</si>
  <si>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</si>
  <si>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</si>
  <si>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</si>
  <si>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</si>
  <si>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</si>
  <si>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</si>
  <si>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</si>
  <si>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</si>
  <si>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</si>
  <si>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</si>
  <si>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</si>
  <si>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</si>
  <si>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</si>
  <si>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</si>
  <si>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</si>
  <si>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</si>
  <si>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</si>
  <si>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</si>
  <si>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</si>
  <si>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</si>
  <si>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</si>
  <si>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</si>
  <si>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</si>
  <si>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</si>
  <si>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</si>
  <si>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</si>
  <si>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</si>
  <si>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</si>
  <si>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</si>
  <si>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</si>
  <si>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</si>
  <si>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</si>
  <si>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</si>
  <si>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</si>
  <si>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</si>
  <si>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</si>
  <si>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</si>
  <si>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</si>
  <si>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</si>
  <si>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</si>
  <si>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</si>
  <si>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</si>
  <si>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</si>
  <si>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</si>
  <si>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</si>
  <si>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</si>
  <si>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</si>
  <si>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</si>
  <si>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</si>
  <si>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</si>
  <si>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</si>
  <si>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</si>
  <si>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</si>
  <si>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</si>
  <si>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</si>
  <si>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</si>
  <si>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</si>
  <si>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</si>
  <si>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</si>
  <si>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</si>
  <si>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</si>
  <si>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</si>
  <si>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</si>
  <si>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</si>
  <si>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</si>
  <si>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</si>
  <si>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</si>
  <si>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</si>
  <si>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</si>
  <si>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</si>
  <si>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</si>
  <si>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</si>
  <si>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</si>
  <si>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</si>
  <si>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</si>
  <si>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</si>
  <si>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</si>
  <si>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</si>
  <si>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</si>
  <si>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</si>
  <si>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</si>
  <si>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</si>
  <si>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</si>
  <si>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</si>
  <si>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</si>
  <si>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</si>
  <si>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</si>
  <si>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</si>
  <si>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</si>
  <si>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</si>
  <si>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</si>
  <si>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</si>
  <si>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</si>
  <si>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</si>
  <si>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</si>
  <si>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</si>
  <si>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</si>
  <si>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</si>
  <si>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</si>
  <si>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</si>
  <si>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</si>
  <si>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</si>
  <si>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</si>
  <si>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</si>
  <si>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</si>
  <si>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</si>
  <si>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</si>
  <si>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</si>
  <si>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</si>
  <si>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</si>
  <si>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</si>
  <si>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</si>
  <si>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</si>
  <si>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</si>
  <si>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</si>
  <si>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</si>
  <si>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</si>
  <si>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</si>
  <si>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</si>
  <si>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</si>
  <si>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</si>
  <si>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</si>
  <si>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</si>
  <si>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</si>
  <si>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</si>
  <si>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</si>
  <si>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</si>
  <si>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</si>
  <si>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</si>
  <si>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</si>
  <si>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</si>
  <si>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</si>
  <si>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</si>
  <si>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</si>
  <si>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</si>
  <si>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</si>
  <si>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</si>
  <si>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</si>
  <si>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</si>
  <si>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</si>
  <si>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</si>
  <si>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</si>
  <si>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</si>
  <si>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</si>
  <si>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</si>
  <si>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</si>
  <si>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</si>
  <si>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</si>
  <si>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</si>
  <si>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</si>
  <si>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</si>
  <si>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</si>
  <si>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</si>
  <si>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</si>
  <si>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</si>
  <si>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</si>
  <si>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</si>
  <si>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</si>
  <si>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</si>
  <si>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</si>
  <si>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</si>
  <si>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</si>
  <si>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</si>
  <si>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</si>
  <si>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</si>
  <si>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</si>
  <si>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</si>
  <si>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</si>
  <si>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</si>
  <si>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</si>
  <si>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</si>
  <si>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</si>
  <si>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</si>
  <si>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</si>
  <si>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</si>
  <si>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</si>
  <si>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</si>
  <si>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</si>
  <si>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</si>
  <si>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</si>
  <si>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</si>
  <si>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</si>
  <si>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</si>
  <si>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</si>
  <si>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</si>
  <si>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</si>
  <si>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</si>
  <si>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</si>
  <si>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</si>
  <si>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</si>
  <si>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</si>
  <si>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</si>
  <si>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</si>
  <si>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</si>
  <si>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</si>
  <si>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</si>
  <si>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</si>
  <si>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</si>
  <si>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</si>
  <si>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</si>
  <si>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</si>
  <si>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</si>
  <si>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</si>
  <si>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</si>
  <si>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</si>
  <si>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</si>
  <si>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</si>
  <si>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</si>
  <si>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</si>
  <si>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</si>
  <si>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</si>
  <si>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</si>
  <si>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</si>
  <si>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</si>
  <si>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</si>
  <si>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</si>
  <si>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</si>
  <si>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</si>
  <si>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</si>
  <si>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</si>
  <si>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</si>
  <si>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</si>
  <si>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</si>
  <si>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</si>
  <si>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</si>
  <si>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</si>
  <si>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</si>
  <si>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</si>
  <si>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</si>
  <si>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</si>
  <si>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</si>
  <si>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</si>
  <si>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</si>
  <si>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</si>
  <si>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</si>
  <si>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</si>
  <si>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</si>
  <si>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</si>
  <si>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</si>
  <si>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</si>
  <si>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</si>
  <si>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</si>
  <si>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</si>
  <si>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</si>
  <si>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</si>
  <si>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</si>
  <si>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</si>
  <si>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</si>
  <si>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</si>
  <si>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</si>
  <si>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</si>
  <si>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</si>
  <si>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</si>
  <si>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</si>
  <si>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</si>
  <si>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</si>
  <si>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</si>
  <si>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</si>
  <si>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</si>
  <si>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</si>
  <si>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</si>
  <si>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</si>
  <si>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</si>
  <si>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</si>
  <si>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</si>
  <si>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</si>
  <si>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</si>
  <si>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</si>
  <si>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</si>
  <si>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</si>
  <si>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</si>
  <si>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</si>
  <si>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</si>
  <si>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</si>
  <si>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</si>
  <si>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</si>
  <si>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</si>
  <si>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</si>
  <si>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</si>
  <si>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</si>
  <si>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</si>
  <si>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</si>
  <si>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</si>
  <si>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</si>
  <si>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</si>
  <si>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</si>
  <si>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</si>
  <si>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</si>
  <si>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</si>
  <si>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</si>
  <si>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</si>
  <si>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</si>
  <si>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</si>
  <si>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</si>
  <si>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</si>
  <si>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</si>
  <si>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</si>
  <si>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</si>
  <si>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</si>
  <si>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</si>
  <si>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</si>
  <si>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</si>
  <si>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</si>
  <si>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</si>
  <si>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</si>
  <si>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</si>
  <si>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</si>
  <si>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</si>
  <si>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</si>
  <si>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</si>
  <si>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</si>
  <si>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</si>
  <si>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</si>
  <si>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</si>
  <si>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</si>
  <si>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</si>
  <si>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</si>
  <si>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</si>
  <si>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</si>
  <si>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</si>
  <si>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</si>
  <si>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</si>
  <si>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</si>
  <si>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</si>
  <si>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</si>
  <si>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</si>
  <si>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</si>
  <si>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</si>
  <si>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</si>
  <si>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</si>
  <si>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</si>
  <si>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</si>
  <si>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</si>
  <si>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</si>
  <si>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</si>
  <si>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</si>
  <si>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</si>
  <si>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</si>
  <si>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</si>
  <si>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</si>
  <si>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</si>
  <si>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</si>
  <si>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</si>
  <si>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</si>
  <si>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</si>
  <si>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</si>
  <si>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</si>
  <si>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</si>
  <si>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</si>
  <si>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</si>
  <si>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</si>
  <si>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</si>
  <si>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</si>
  <si>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</si>
  <si>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</si>
  <si>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</si>
  <si>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</si>
  <si>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</si>
  <si>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</si>
  <si>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</si>
  <si>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</si>
  <si>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</si>
  <si>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</si>
  <si>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</si>
  <si>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</si>
  <si>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</si>
  <si>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</si>
  <si>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</si>
  <si>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</si>
  <si>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</si>
  <si>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</si>
  <si>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</si>
  <si>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</si>
  <si>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</si>
  <si>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</si>
  <si>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</si>
  <si>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</si>
  <si>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</si>
  <si>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</si>
  <si>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</si>
  <si>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</si>
  <si>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</si>
  <si>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</si>
  <si>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</si>
  <si>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</si>
  <si>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</si>
  <si>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</si>
  <si>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</si>
  <si>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</si>
  <si>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</si>
  <si>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</si>
  <si>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</si>
  <si>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</si>
  <si>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</si>
  <si>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</si>
  <si>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</si>
  <si>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</si>
  <si>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</si>
  <si>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</si>
  <si>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</si>
  <si>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</si>
  <si>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</si>
  <si>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</si>
  <si>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</si>
  <si>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</si>
  <si>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</si>
  <si>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</si>
  <si>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</si>
  <si>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</si>
  <si>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</si>
  <si>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</si>
  <si>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</si>
  <si>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</si>
  <si>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</si>
  <si>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</si>
  <si>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</si>
  <si>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</si>
  <si>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</si>
  <si>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</si>
  <si>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</si>
  <si>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</si>
  <si>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</si>
  <si>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</si>
  <si>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</si>
  <si>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</si>
  <si>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</si>
  <si>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</si>
  <si>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</si>
  <si>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</si>
  <si>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</si>
  <si>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</si>
  <si>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</si>
  <si>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</si>
  <si>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</si>
  <si>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</si>
  <si>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</si>
  <si>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</si>
  <si>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</si>
  <si>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</si>
  <si>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</si>
  <si>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</si>
  <si>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</si>
  <si>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</si>
  <si>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</si>
  <si>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</si>
  <si>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</si>
  <si>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</si>
  <si>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</si>
  <si>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</si>
  <si>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</si>
  <si>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</si>
  <si>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</si>
  <si>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</si>
  <si>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</si>
  <si>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</si>
  <si>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</si>
  <si>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</si>
  <si>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</si>
  <si>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</si>
  <si>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</si>
  <si>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</si>
  <si>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</si>
  <si>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</si>
  <si>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</si>
  <si>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</si>
  <si>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</si>
  <si>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</si>
  <si>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</si>
  <si>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</si>
  <si>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</si>
  <si>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</si>
  <si>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</si>
  <si>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</si>
  <si>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</si>
  <si>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</si>
  <si>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</si>
  <si>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</si>
  <si>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</si>
  <si>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</si>
  <si>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</si>
  <si>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</si>
  <si>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</si>
  <si>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</si>
  <si>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</si>
  <si>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</si>
  <si>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</si>
  <si>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</si>
  <si>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</si>
  <si>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</si>
  <si>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</si>
  <si>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</si>
  <si>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</si>
  <si>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</si>
  <si>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</si>
  <si>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</si>
  <si>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</si>
  <si>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</si>
  <si>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</si>
  <si>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</si>
  <si>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</si>
  <si>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</si>
  <si>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</si>
  <si>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</si>
  <si>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</si>
  <si>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</si>
  <si>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</si>
  <si>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</si>
  <si>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</si>
  <si>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</si>
  <si>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</si>
  <si>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</si>
  <si>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</si>
  <si>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</si>
  <si>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</si>
  <si>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</si>
  <si>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</si>
  <si>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</si>
  <si>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</si>
  <si>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</si>
  <si>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</si>
  <si>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</si>
  <si>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</si>
  <si>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</si>
  <si>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</si>
  <si>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</si>
  <si>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</si>
  <si>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</si>
  <si>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</si>
  <si>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</si>
  <si>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</si>
  <si>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</si>
  <si>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</si>
  <si>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</si>
  <si>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</si>
  <si>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</si>
  <si>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</si>
  <si>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</si>
  <si>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</si>
  <si>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</si>
  <si>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</si>
  <si>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</si>
  <si>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</si>
  <si>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</si>
  <si>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</si>
  <si>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</si>
  <si>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</si>
  <si>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</si>
  <si>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</si>
  <si>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</si>
  <si>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</si>
  <si>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</si>
  <si>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</si>
  <si>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</si>
  <si>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</si>
  <si>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</si>
  <si>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</si>
  <si>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</si>
  <si>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</si>
  <si>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</si>
  <si>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</si>
  <si>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</si>
  <si>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</si>
  <si>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</si>
  <si>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</si>
  <si>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</si>
  <si>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</si>
  <si>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</si>
  <si>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</si>
  <si>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</si>
  <si>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</si>
  <si>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</si>
  <si>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</si>
  <si>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</si>
  <si>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</si>
  <si>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</si>
  <si>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</si>
  <si>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</si>
  <si>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</si>
  <si>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</si>
  <si>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</si>
  <si>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</si>
  <si>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</si>
  <si>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</si>
  <si>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</si>
  <si>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</si>
  <si>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</si>
  <si>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</si>
  <si>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</si>
  <si>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</si>
  <si>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</si>
  <si>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</si>
  <si>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</si>
  <si>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</si>
  <si>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</si>
  <si>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</si>
  <si>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</si>
  <si>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</si>
  <si>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</si>
  <si>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</si>
  <si>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</si>
  <si>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</si>
  <si>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</si>
  <si>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</si>
  <si>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</si>
  <si>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</si>
  <si>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</si>
  <si>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</si>
  <si>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</si>
  <si>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</si>
  <si>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</si>
  <si>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</si>
  <si>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</si>
  <si>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</si>
  <si>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</si>
  <si>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</si>
  <si>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</si>
  <si>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</si>
  <si>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</si>
  <si>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</si>
  <si>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</si>
  <si>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</si>
  <si>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</si>
  <si>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</si>
  <si>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</si>
  <si>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</si>
  <si>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</si>
  <si>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</si>
  <si>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</si>
  <si>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</si>
  <si>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</si>
  <si>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</si>
  <si>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</si>
  <si>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</si>
  <si>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</si>
  <si>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</si>
  <si>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</si>
  <si>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</si>
  <si>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</si>
  <si>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</si>
  <si>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</si>
  <si>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</si>
  <si>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</si>
  <si>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</si>
  <si>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</si>
  <si>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</si>
  <si>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</si>
  <si>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</si>
  <si>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</si>
  <si>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</si>
  <si>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</si>
  <si>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</si>
  <si>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</si>
  <si>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</si>
  <si>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</si>
  <si>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</si>
  <si>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</si>
  <si>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</si>
  <si>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</si>
  <si>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</si>
  <si>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</si>
  <si>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</si>
  <si>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</si>
  <si>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</si>
  <si>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</si>
  <si>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</si>
  <si>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</si>
  <si>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</si>
  <si>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</si>
  <si>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</si>
  <si>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</si>
  <si>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</si>
  <si>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</si>
  <si>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</si>
  <si>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</si>
  <si>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</si>
  <si>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</si>
  <si>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</si>
  <si>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</si>
  <si>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</si>
  <si>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</si>
  <si>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</si>
  <si>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</si>
  <si>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</si>
  <si>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</si>
  <si>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</si>
  <si>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</si>
  <si>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</si>
  <si>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</si>
  <si>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</si>
  <si>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</si>
  <si>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</si>
  <si>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</si>
  <si>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</si>
  <si>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</si>
  <si>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</si>
  <si>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</si>
  <si>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</si>
  <si>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</si>
  <si>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</si>
  <si>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</si>
  <si>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</si>
  <si>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</si>
  <si>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</si>
  <si>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</si>
  <si>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</si>
  <si>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</si>
  <si>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</si>
  <si>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</si>
  <si>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</si>
  <si>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</si>
  <si>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</si>
  <si>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</si>
  <si>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</si>
  <si>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</si>
  <si>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</si>
  <si>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</si>
  <si>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</si>
  <si>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</si>
  <si>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</si>
  <si>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</si>
  <si>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</si>
  <si>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</si>
  <si>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</si>
  <si>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</si>
  <si>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</si>
  <si>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</si>
  <si>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</si>
  <si>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</si>
  <si>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</si>
  <si>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</si>
  <si>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</si>
  <si>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</si>
  <si>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</si>
  <si>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</si>
  <si>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</si>
  <si>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</si>
  <si>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</si>
  <si>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</si>
  <si>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</si>
  <si>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</si>
  <si>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</si>
  <si>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</si>
  <si>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</si>
  <si>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</si>
  <si>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</si>
  <si>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</si>
  <si>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</si>
  <si>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</si>
  <si>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</si>
  <si>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</si>
  <si>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</si>
  <si>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</si>
  <si>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</si>
  <si>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</si>
  <si>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</si>
  <si>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</si>
  <si>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</si>
  <si>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</si>
  <si>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</si>
  <si>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</si>
  <si>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</si>
  <si>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</si>
  <si>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</si>
  <si>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</si>
  <si>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</si>
  <si>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</si>
  <si>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</si>
  <si>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</si>
  <si>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</si>
  <si>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</si>
  <si>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</si>
  <si>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</si>
  <si>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</si>
  <si>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</si>
  <si>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</si>
  <si>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</si>
  <si>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</si>
  <si>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</si>
  <si>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</si>
  <si>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</si>
  <si>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</si>
  <si>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</si>
  <si>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</si>
  <si>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</si>
  <si>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</si>
  <si>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</si>
  <si>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</si>
  <si>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</si>
  <si>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</si>
  <si>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</si>
  <si>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</si>
  <si>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</si>
  <si>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</si>
  <si>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</si>
  <si>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</si>
  <si>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</si>
  <si>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</si>
  <si>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</si>
  <si>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</si>
  <si>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</si>
  <si>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</si>
  <si>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</si>
  <si>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</si>
  <si>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</si>
  <si>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</si>
  <si>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</si>
  <si>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</si>
  <si>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</si>
  <si>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</si>
  <si>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</si>
  <si>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</si>
  <si>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</si>
  <si>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</si>
  <si>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</si>
  <si>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</si>
  <si>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</si>
  <si>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</si>
  <si>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</si>
  <si>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</si>
  <si>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</si>
  <si>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</si>
  <si>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</si>
  <si>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</si>
  <si>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</si>
  <si>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</si>
  <si>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</si>
  <si>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</si>
  <si>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</si>
  <si>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</si>
  <si>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</si>
  <si>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</si>
  <si>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</si>
  <si>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</si>
  <si>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</si>
  <si>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</si>
  <si>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</si>
  <si>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</si>
  <si>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</si>
  <si>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</si>
  <si>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</si>
  <si>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</si>
  <si>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</si>
  <si>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</si>
  <si>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</si>
  <si>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</si>
  <si>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</si>
  <si>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</si>
  <si>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</si>
  <si>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</si>
  <si>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</si>
  <si>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</si>
  <si>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</si>
  <si>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</si>
  <si>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</si>
  <si>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</si>
  <si>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</si>
  <si>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</si>
  <si>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</si>
  <si>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</si>
  <si>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</si>
  <si>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</si>
  <si>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</si>
  <si>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</si>
  <si>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</si>
  <si>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</si>
  <si>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</si>
  <si>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</si>
  <si>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</si>
  <si>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</si>
  <si>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</si>
  <si>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</si>
  <si>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</si>
  <si>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</si>
  <si>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</si>
  <si>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</si>
  <si>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</si>
  <si>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</si>
  <si>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</si>
  <si>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</si>
  <si>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</si>
  <si>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</si>
  <si>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</si>
  <si>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</si>
  <si>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</si>
  <si>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</si>
  <si>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</si>
  <si>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</si>
  <si>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</si>
  <si>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</si>
  <si>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</si>
  <si>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</si>
  <si>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</si>
  <si>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</si>
  <si>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</si>
  <si>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</si>
  <si>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</si>
  <si>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</si>
  <si>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</si>
  <si>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</si>
  <si>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</si>
  <si>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</si>
  <si>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</si>
  <si>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</si>
  <si>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</si>
  <si>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</si>
  <si>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</si>
  <si>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</si>
  <si>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</si>
  <si>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</si>
  <si>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</si>
  <si>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</si>
  <si>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</si>
  <si>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</si>
  <si>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</si>
  <si>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</si>
  <si>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</si>
  <si>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</si>
  <si>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</si>
  <si>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</si>
  <si>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</si>
  <si>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</si>
  <si>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</si>
  <si>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</si>
  <si>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</si>
  <si>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</si>
  <si>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</si>
  <si>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</si>
  <si>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</si>
  <si>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</si>
  <si>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</si>
  <si>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</si>
  <si>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</si>
  <si>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</si>
  <si>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</si>
  <si>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</si>
  <si>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</si>
  <si>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</si>
  <si>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</si>
  <si>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</si>
  <si>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</si>
  <si>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</si>
  <si>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</si>
  <si>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</si>
  <si>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</si>
  <si>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</si>
  <si>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</si>
  <si>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</si>
  <si>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</si>
  <si>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</si>
  <si>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</si>
  <si>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</si>
  <si>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</si>
  <si>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</si>
  <si>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</si>
  <si>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</si>
  <si>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</si>
  <si>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</si>
  <si>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</si>
  <si>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</si>
  <si>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</si>
  <si>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</si>
  <si>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</si>
  <si>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</si>
  <si>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</si>
  <si>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</si>
  <si>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</si>
  <si>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</si>
  <si>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</si>
  <si>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</si>
  <si>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</si>
  <si>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</si>
  <si>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</si>
  <si>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</si>
  <si>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</si>
  <si>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</si>
  <si>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</si>
  <si>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</si>
  <si>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</si>
  <si>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</si>
  <si>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</si>
  <si>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</si>
  <si>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</si>
  <si>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</si>
  <si>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</si>
  <si>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</si>
  <si>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</si>
  <si>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</si>
  <si>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</si>
  <si>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</si>
  <si>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</si>
  <si>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</si>
  <si>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</si>
  <si>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</si>
  <si>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</si>
  <si>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</si>
  <si>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</si>
  <si>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</si>
  <si>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</si>
  <si>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</si>
  <si>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</si>
  <si>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</si>
  <si>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</si>
  <si>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</si>
  <si>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</si>
  <si>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</si>
  <si>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</si>
  <si>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</si>
  <si>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</si>
  <si>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</si>
  <si>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</si>
  <si>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</si>
  <si>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</si>
  <si>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</si>
  <si>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</si>
  <si>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</si>
  <si>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</si>
  <si>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</si>
  <si>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</si>
  <si>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</si>
  <si>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</si>
  <si>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</si>
  <si>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</si>
  <si>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</si>
  <si>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</si>
  <si>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</si>
  <si>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</si>
  <si>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</si>
  <si>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</si>
  <si>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</si>
  <si>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</si>
  <si>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</si>
  <si>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</si>
  <si>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</si>
  <si>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</si>
  <si>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</si>
  <si>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</si>
  <si>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</si>
  <si>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</si>
  <si>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</si>
  <si>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</si>
  <si>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</si>
  <si>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</si>
  <si>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</si>
  <si>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</si>
  <si>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</si>
  <si>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</si>
  <si>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</si>
  <si>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</si>
  <si>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</si>
  <si>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</si>
  <si>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</si>
  <si>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</si>
  <si>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</si>
  <si>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</si>
  <si>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</si>
  <si>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</si>
  <si>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</si>
  <si>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</si>
  <si>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</si>
  <si>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</si>
  <si>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</si>
  <si>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</si>
  <si>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</si>
  <si>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</si>
  <si>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</si>
  <si>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</si>
  <si>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</si>
  <si>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</si>
  <si>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</si>
  <si>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</si>
  <si>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</si>
  <si>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</si>
  <si>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</si>
  <si>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</si>
  <si>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</si>
  <si>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</si>
  <si>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</si>
  <si>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</si>
  <si>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</si>
  <si>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</si>
  <si>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</si>
  <si>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</si>
  <si>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</si>
  <si>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</si>
  <si>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</si>
  <si>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</si>
  <si>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</si>
  <si>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</si>
  <si>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</si>
  <si>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</si>
  <si>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</si>
  <si>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</si>
  <si>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</si>
  <si>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</si>
  <si>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</si>
  <si>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</si>
  <si>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</si>
  <si>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</si>
  <si>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</si>
  <si>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</si>
  <si>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</si>
  <si>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</si>
  <si>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</si>
  <si>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</si>
  <si>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</si>
  <si>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</si>
  <si>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</si>
  <si>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</si>
  <si>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</si>
  <si>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</si>
  <si>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</si>
  <si>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</si>
  <si>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</si>
  <si>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</si>
  <si>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</si>
  <si>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</si>
  <si>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</si>
  <si>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</si>
  <si>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</si>
  <si>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</si>
  <si>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</si>
  <si>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</si>
  <si>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</si>
  <si>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</si>
  <si>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</si>
  <si>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</si>
  <si>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</si>
  <si>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</si>
  <si>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</si>
  <si>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</si>
  <si>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</si>
  <si>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</si>
  <si>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</si>
  <si>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</si>
  <si>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</si>
  <si>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</si>
  <si>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</si>
  <si>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</si>
  <si>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</si>
  <si>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</si>
  <si>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</si>
  <si>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</si>
  <si>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</si>
  <si>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</si>
  <si>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</si>
  <si>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</si>
  <si>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</si>
  <si>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</si>
  <si>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</si>
  <si>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</si>
  <si>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</si>
  <si>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</si>
  <si>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</si>
  <si>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</si>
  <si>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</si>
  <si>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</si>
  <si>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</si>
  <si>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</si>
  <si>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</si>
  <si>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</si>
  <si>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</si>
  <si>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</si>
  <si>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</si>
  <si>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</si>
  <si>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</si>
  <si>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</si>
  <si>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</si>
  <si>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</si>
  <si>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</si>
  <si>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</si>
  <si>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</si>
  <si>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</si>
  <si>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</si>
  <si>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</si>
  <si>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</si>
  <si>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</si>
  <si>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</si>
  <si>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</si>
  <si>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</si>
  <si>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</si>
  <si>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</si>
  <si>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</si>
  <si>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</si>
  <si>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</si>
  <si>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</si>
  <si>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</si>
  <si>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</si>
  <si>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</si>
  <si>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</si>
  <si>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</si>
  <si>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</si>
  <si>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</si>
  <si>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</si>
  <si>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</si>
  <si>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</si>
  <si>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</si>
  <si>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</si>
  <si>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</si>
  <si>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</si>
  <si>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</si>
  <si>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</si>
  <si>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</si>
  <si>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</si>
  <si>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</si>
  <si>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</si>
  <si>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</si>
  <si>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</si>
  <si>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</si>
  <si>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</si>
  <si>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</si>
  <si>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</si>
  <si>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</si>
  <si>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</si>
  <si>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</si>
  <si>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</si>
  <si>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</si>
  <si>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</si>
  <si>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</si>
  <si>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</si>
  <si>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</si>
  <si>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</si>
  <si>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</si>
  <si>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</si>
  <si>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</si>
  <si>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</si>
  <si>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</si>
  <si>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</si>
  <si>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</si>
  <si>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</si>
  <si>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</si>
  <si>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</si>
  <si>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</si>
  <si>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</si>
  <si>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</si>
  <si>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</si>
  <si>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</si>
  <si>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</si>
  <si>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</si>
  <si>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</si>
  <si>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</si>
  <si>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</si>
  <si>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</si>
  <si>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</si>
  <si>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</si>
  <si>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</si>
  <si>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</si>
  <si>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</si>
  <si>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</si>
  <si>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</si>
  <si>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</si>
  <si>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</si>
  <si>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</si>
  <si>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</si>
  <si>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</si>
  <si>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</si>
  <si>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</si>
  <si>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</si>
  <si>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</si>
  <si>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</si>
  <si>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</si>
  <si>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</si>
  <si>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</si>
  <si>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</si>
  <si>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</si>
  <si>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</si>
  <si>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</si>
  <si>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</si>
  <si>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</si>
  <si>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</si>
  <si>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</si>
  <si>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</si>
  <si>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</si>
  <si>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</si>
  <si>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</si>
  <si>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</si>
  <si>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</si>
  <si>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</si>
  <si>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</si>
  <si>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</si>
  <si>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</si>
  <si>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</si>
  <si>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</si>
  <si>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</si>
  <si>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</si>
  <si>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</si>
  <si>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</si>
  <si>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</si>
  <si>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</si>
  <si>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</si>
  <si>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</si>
  <si>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</si>
  <si>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</si>
  <si>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</si>
  <si>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</si>
  <si>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</si>
  <si>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</si>
  <si>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</si>
  <si>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</si>
  <si>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</si>
  <si>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</si>
  <si>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</si>
  <si>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</si>
  <si>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</si>
  <si>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</si>
  <si>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</si>
  <si>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</si>
  <si>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</si>
  <si>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</si>
  <si>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</si>
  <si>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</si>
  <si>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</si>
  <si>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</si>
  <si>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</si>
  <si>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</si>
  <si>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</si>
  <si>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</si>
  <si>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</si>
  <si>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</si>
  <si>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</si>
  <si>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</si>
  <si>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</si>
  <si>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</si>
  <si>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</si>
  <si>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</si>
  <si>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</si>
  <si>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</si>
  <si>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</si>
  <si>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</si>
  <si>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</si>
  <si>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</si>
  <si>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</si>
  <si>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</si>
  <si>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</si>
  <si>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</si>
  <si>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</si>
  <si>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</si>
  <si>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</si>
  <si>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</si>
  <si>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</si>
  <si>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</si>
  <si>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</si>
  <si>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</si>
  <si>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</si>
  <si>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</si>
  <si>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</si>
  <si>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</si>
  <si>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</si>
  <si>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</si>
  <si>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</si>
  <si>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</si>
  <si>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</si>
  <si>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</si>
  <si>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</si>
  <si>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</si>
  <si>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</si>
  <si>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</si>
  <si>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</si>
  <si>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</si>
  <si>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</si>
  <si>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</si>
  <si>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</si>
  <si>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</si>
  <si>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</si>
  <si>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</si>
  <si>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</si>
  <si>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</si>
  <si>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</si>
  <si>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</si>
  <si>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</si>
  <si>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</si>
  <si>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</si>
  <si>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</si>
  <si>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</si>
  <si>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</si>
  <si>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</si>
  <si>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</si>
  <si>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</si>
  <si>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</si>
  <si>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</si>
  <si>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</si>
  <si>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</si>
  <si>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</si>
  <si>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</si>
  <si>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</si>
  <si>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</si>
  <si>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</si>
  <si>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</si>
  <si>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</si>
  <si>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</si>
  <si>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</si>
  <si>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</si>
  <si>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</si>
  <si>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</si>
  <si>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</si>
  <si>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</si>
  <si>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</si>
  <si>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</si>
  <si>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</si>
  <si>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</si>
  <si>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</si>
  <si>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</si>
  <si>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</si>
  <si>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</si>
  <si>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</si>
  <si>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</si>
  <si>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</si>
  <si>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</si>
  <si>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</si>
  <si>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</si>
  <si>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</si>
  <si>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</si>
  <si>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</si>
  <si>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</si>
  <si>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</si>
  <si>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</si>
  <si>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</si>
  <si>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</si>
  <si>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</si>
  <si>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</si>
  <si>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</si>
  <si>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</si>
  <si>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</si>
  <si>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</si>
  <si>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</si>
  <si>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</si>
  <si>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</si>
  <si>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</si>
  <si>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</si>
  <si>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</si>
  <si>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</si>
  <si>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</si>
  <si>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</si>
  <si>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</si>
  <si>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</si>
  <si>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</si>
  <si>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</si>
  <si>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</si>
  <si>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</si>
  <si>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</si>
  <si>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</si>
  <si>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</si>
  <si>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</si>
  <si>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</si>
  <si>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</si>
  <si>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</si>
  <si>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</si>
  <si>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</si>
  <si>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</si>
  <si>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</si>
  <si>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</si>
  <si>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</si>
  <si>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</si>
  <si>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</si>
  <si>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</si>
  <si>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</si>
  <si>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</si>
  <si>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</si>
  <si>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</si>
  <si>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</si>
  <si>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</si>
  <si>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</si>
  <si>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</si>
  <si>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</si>
  <si>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</si>
  <si>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</si>
  <si>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</si>
  <si>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</si>
  <si>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</si>
  <si>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</si>
  <si>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</si>
  <si>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</si>
  <si>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</si>
  <si>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</si>
  <si>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</si>
  <si>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</si>
  <si>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</si>
  <si>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</si>
  <si>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</si>
  <si>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</si>
  <si>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</si>
  <si>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</si>
  <si>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</si>
  <si>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</si>
  <si>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</si>
  <si>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</si>
  <si>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</si>
  <si>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</si>
  <si>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</si>
  <si>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</si>
  <si>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</si>
  <si>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</si>
  <si>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</si>
  <si>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</si>
  <si>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</si>
  <si>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</si>
  <si>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</si>
  <si>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</si>
  <si>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</si>
  <si>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</si>
  <si>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</si>
  <si>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</si>
  <si>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</si>
  <si>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</si>
  <si>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</si>
  <si>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</si>
  <si>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</si>
  <si>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</si>
  <si>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</si>
  <si>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</si>
  <si>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</si>
  <si>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</si>
  <si>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</si>
  <si>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</si>
  <si>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</si>
  <si>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</si>
  <si>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</si>
  <si>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</si>
  <si>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</si>
  <si>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</si>
  <si>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</si>
  <si>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</si>
  <si>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</si>
  <si>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</si>
  <si>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</si>
  <si>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</si>
  <si>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</si>
  <si>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</si>
  <si>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</si>
  <si>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</si>
  <si>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</si>
  <si>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</si>
  <si>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</si>
  <si>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</si>
  <si>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</si>
  <si>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</si>
  <si>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</si>
  <si>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</si>
  <si>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</si>
  <si>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</si>
  <si>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</si>
  <si>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</si>
  <si>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</si>
  <si>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</si>
  <si>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</si>
  <si>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</si>
  <si>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</si>
  <si>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</si>
  <si>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</si>
  <si>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</si>
  <si>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</si>
  <si>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</si>
  <si>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</si>
  <si>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</si>
  <si>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</si>
  <si>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</si>
  <si>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</si>
  <si>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</si>
  <si>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</si>
  <si>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</si>
  <si>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</si>
  <si>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</si>
  <si>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</si>
  <si>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</si>
  <si>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</si>
  <si>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</si>
  <si>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</si>
  <si>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</si>
  <si>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</si>
  <si>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</si>
  <si>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</si>
  <si>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</si>
  <si>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</si>
  <si>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</si>
  <si>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</si>
  <si>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</si>
  <si>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</si>
  <si>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</si>
  <si>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</si>
  <si>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</si>
  <si>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</si>
  <si>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</si>
  <si>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</si>
  <si>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</si>
  <si>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</si>
  <si>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</si>
  <si>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</si>
  <si>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</si>
  <si>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</si>
  <si>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</si>
  <si>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</si>
  <si>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</si>
  <si>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</si>
  <si>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</si>
  <si>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</si>
  <si>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</si>
  <si>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</si>
  <si>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</si>
  <si>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</si>
  <si>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</si>
  <si>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</si>
  <si>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</si>
  <si>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</si>
  <si>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</si>
  <si>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</si>
  <si>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</si>
  <si>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</si>
  <si>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</si>
  <si>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</si>
  <si>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</si>
  <si>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</si>
  <si>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</si>
  <si>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</si>
  <si>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</si>
  <si>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</si>
  <si>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</si>
  <si>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</si>
  <si>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</si>
  <si>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</si>
  <si>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</si>
  <si>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</si>
  <si>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</si>
  <si>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</si>
  <si>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</si>
  <si>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</si>
  <si>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</si>
  <si>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</si>
  <si>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</si>
  <si>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</si>
  <si>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</si>
  <si>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</si>
  <si>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</si>
  <si>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</si>
  <si>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</si>
  <si>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</si>
  <si>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</si>
  <si>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</si>
  <si>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</si>
  <si>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</si>
  <si>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</si>
  <si>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</si>
  <si>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</si>
  <si>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</si>
  <si>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</si>
  <si>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</si>
  <si>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</si>
  <si>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</si>
  <si>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</si>
  <si>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</si>
  <si>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</si>
  <si>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</si>
  <si>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</si>
  <si>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</si>
  <si>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</si>
  <si>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</si>
  <si>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</si>
  <si>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</si>
  <si>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</si>
  <si>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</si>
  <si>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</si>
  <si>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</si>
  <si>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</si>
  <si>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</si>
  <si>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</si>
  <si>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</si>
  <si>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</si>
  <si>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</si>
  <si>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</si>
  <si>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</si>
  <si>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</si>
  <si>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</si>
  <si>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</si>
  <si>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</si>
  <si>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</si>
  <si>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</si>
  <si>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</si>
  <si>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</si>
  <si>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</si>
  <si>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</si>
  <si>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</si>
  <si>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</si>
  <si>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</si>
  <si>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</si>
  <si>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</si>
  <si>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</si>
  <si>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</si>
  <si>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</si>
  <si>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</si>
  <si>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</si>
  <si>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</si>
  <si>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</si>
  <si>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</si>
  <si>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</si>
  <si>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</si>
  <si>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</si>
  <si>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</si>
  <si>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</si>
  <si>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</si>
  <si>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</si>
  <si>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</si>
  <si>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</si>
  <si>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</si>
  <si>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</si>
  <si>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</si>
  <si>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</si>
  <si>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</si>
  <si>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</si>
  <si>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</si>
  <si>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</si>
  <si>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</si>
  <si>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</si>
  <si>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</si>
  <si>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</si>
  <si>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</si>
  <si>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</si>
  <si>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</si>
  <si>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</si>
  <si>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</si>
  <si>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</si>
  <si>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</si>
  <si>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</si>
  <si>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</si>
  <si>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</si>
  <si>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</si>
  <si>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</si>
  <si>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</si>
  <si>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</si>
  <si>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</si>
  <si>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</si>
  <si>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</si>
  <si>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</si>
  <si>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</si>
  <si>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</si>
  <si>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</si>
  <si>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</si>
  <si>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</si>
  <si>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</si>
  <si>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</si>
  <si>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</si>
  <si>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</si>
  <si>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</si>
  <si>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</si>
  <si>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</si>
  <si>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</si>
  <si>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</si>
  <si>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</si>
  <si>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</si>
  <si>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</si>
  <si>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</si>
  <si>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</si>
  <si>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</si>
  <si>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</si>
  <si>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</si>
  <si>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</si>
  <si>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</si>
  <si>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</si>
  <si>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</si>
  <si>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</si>
  <si>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</si>
  <si>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</si>
  <si>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</si>
  <si>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</si>
  <si>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</si>
  <si>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</si>
  <si>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</si>
  <si>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</si>
  <si>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</si>
  <si>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</si>
  <si>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</si>
  <si>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</si>
  <si>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</si>
  <si>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</si>
  <si>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</si>
  <si>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</si>
  <si>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</si>
  <si>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</si>
  <si>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</si>
  <si>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</si>
  <si>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</si>
  <si>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</si>
  <si>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</si>
  <si>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</si>
  <si>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</si>
  <si>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</si>
  <si>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</si>
  <si>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</si>
  <si>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</si>
  <si>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</si>
  <si>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</si>
  <si>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</si>
  <si>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</si>
  <si>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</si>
  <si>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</si>
  <si>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</si>
  <si>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</si>
  <si>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</si>
  <si>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</si>
  <si>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</si>
  <si>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</si>
  <si>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</si>
  <si>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</si>
  <si>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</si>
  <si>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</si>
  <si>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</si>
  <si>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</si>
  <si>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</si>
  <si>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</si>
  <si>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</si>
  <si>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</si>
  <si>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</si>
  <si>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</si>
  <si>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</si>
  <si>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</si>
  <si>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</si>
  <si>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</si>
  <si>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</si>
  <si>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</si>
  <si>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</si>
  <si>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</si>
  <si>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</si>
  <si>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</si>
  <si>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</si>
  <si>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</si>
  <si>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</si>
  <si>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</si>
  <si>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</si>
  <si>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</si>
  <si>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</si>
  <si>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</si>
  <si>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</si>
  <si>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</si>
  <si>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</si>
  <si>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</si>
  <si>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</si>
  <si>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</si>
  <si>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</si>
  <si>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</si>
  <si>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</si>
  <si>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</si>
  <si>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</si>
  <si>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</si>
  <si>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</si>
  <si>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</si>
  <si>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</si>
  <si>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</si>
  <si>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</si>
  <si>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</si>
  <si>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</si>
  <si>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</si>
  <si>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</si>
  <si>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</si>
  <si>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</si>
  <si>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</si>
  <si>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</si>
  <si>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</si>
  <si>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</si>
  <si>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</si>
  <si>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</si>
  <si>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</si>
  <si>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</si>
  <si>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</si>
  <si>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</si>
  <si>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</si>
  <si>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</si>
  <si>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</si>
  <si>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</si>
  <si>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</si>
  <si>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</si>
  <si>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</si>
  <si>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</si>
  <si>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</si>
  <si>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</si>
  <si>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</si>
  <si>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</si>
  <si>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</si>
  <si>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</si>
  <si>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</si>
  <si>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</si>
  <si>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</si>
  <si>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</si>
  <si>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</si>
  <si>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</si>
  <si>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</si>
  <si>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</si>
  <si>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</si>
  <si>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</si>
  <si>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</si>
  <si>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</si>
  <si>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</si>
  <si>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</si>
  <si>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</si>
  <si>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</si>
  <si>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</si>
  <si>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</si>
  <si>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</si>
  <si>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</si>
  <si>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</si>
  <si>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</si>
  <si>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</si>
  <si>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</si>
  <si>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</si>
  <si>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</si>
  <si>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</si>
  <si>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</si>
  <si>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</si>
  <si>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</si>
  <si>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</si>
  <si>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</si>
  <si>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</si>
  <si>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</si>
  <si>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</si>
  <si>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</si>
  <si>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</si>
  <si>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</si>
  <si>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</si>
  <si>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</si>
  <si>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</si>
  <si>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</si>
  <si>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</si>
  <si>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</si>
  <si>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</si>
  <si>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</si>
  <si>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</si>
  <si>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</si>
  <si>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</si>
  <si>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</si>
  <si>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</si>
  <si>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</si>
  <si>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</si>
  <si>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</si>
  <si>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</si>
  <si>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</si>
  <si>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</si>
  <si>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</si>
  <si>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</si>
  <si>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</si>
  <si>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</si>
  <si>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</si>
  <si>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</si>
  <si>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</si>
  <si>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</si>
  <si>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</si>
  <si>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</si>
  <si>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</si>
  <si>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</si>
  <si>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</si>
  <si>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</si>
  <si>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</si>
  <si>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</si>
  <si>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</si>
  <si>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</si>
  <si>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</si>
  <si>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</si>
  <si>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</si>
  <si>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</si>
  <si>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</si>
  <si>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</si>
  <si>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</si>
  <si>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</si>
  <si>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</si>
  <si>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</si>
  <si>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</si>
  <si>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</si>
  <si>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</si>
  <si>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</si>
  <si>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</si>
  <si>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</si>
  <si>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</si>
  <si>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</si>
  <si>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</si>
  <si>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</si>
  <si>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</si>
  <si>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</si>
  <si>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</si>
  <si>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</si>
  <si>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</si>
  <si>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</si>
  <si>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</si>
  <si>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</si>
  <si>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</si>
  <si>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</si>
  <si>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</si>
  <si>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</si>
  <si>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</si>
  <si>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</si>
  <si>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</si>
  <si>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</si>
  <si>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</si>
  <si>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</si>
  <si>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</si>
  <si>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</si>
  <si>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</si>
  <si>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</si>
  <si>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</si>
  <si>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</si>
  <si>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</si>
  <si>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</si>
  <si>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</si>
  <si>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</si>
  <si>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</si>
  <si>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</si>
  <si>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</si>
  <si>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</si>
  <si>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</si>
  <si>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</si>
  <si>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</si>
  <si>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</si>
  <si>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</si>
  <si>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</si>
  <si>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</si>
  <si>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</si>
  <si>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</si>
  <si>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</si>
  <si>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</si>
  <si>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</si>
  <si>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</si>
  <si>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</si>
  <si>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</si>
  <si>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</si>
  <si>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</si>
  <si>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</si>
  <si>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</si>
  <si>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</si>
  <si>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</si>
  <si>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</si>
  <si>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</si>
  <si>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</si>
  <si>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</si>
  <si>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</si>
  <si>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</si>
  <si>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</si>
  <si>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</si>
  <si>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</si>
  <si>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</si>
  <si>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</si>
  <si>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</si>
  <si>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</si>
  <si>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</si>
  <si>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</si>
  <si>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</si>
  <si>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</si>
  <si>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</si>
  <si>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</si>
  <si>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</si>
  <si>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</si>
  <si>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</si>
  <si>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</si>
  <si>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</si>
  <si>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</si>
  <si>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</si>
  <si>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</si>
  <si>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</si>
  <si>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</si>
  <si>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</si>
  <si>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</si>
  <si>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</si>
  <si>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</si>
  <si>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</si>
  <si>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</si>
  <si>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</si>
  <si>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</si>
  <si>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</si>
  <si>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</si>
  <si>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</si>
  <si>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</si>
  <si>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</si>
  <si>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</si>
  <si>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</si>
  <si>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</si>
  <si>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</si>
  <si>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</si>
  <si>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</si>
  <si>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</si>
  <si>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</si>
  <si>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</si>
  <si>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</si>
  <si>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</si>
  <si>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</si>
  <si>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</si>
  <si>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</si>
  <si>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</si>
  <si>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</si>
  <si>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</si>
  <si>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</si>
  <si>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</si>
  <si>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</si>
  <si>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</si>
  <si>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</si>
  <si>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</si>
  <si>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</si>
  <si>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</si>
  <si>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</si>
  <si>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</si>
  <si>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</si>
  <si>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</si>
  <si>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</si>
  <si>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</si>
  <si>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</si>
  <si>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</si>
  <si>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</si>
  <si>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</si>
  <si>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</si>
  <si>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</si>
  <si>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</si>
  <si>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</si>
  <si>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</si>
  <si>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</si>
  <si>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</si>
  <si>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</si>
  <si>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</si>
  <si>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</si>
  <si>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</si>
  <si>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</si>
  <si>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</si>
  <si>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</si>
  <si>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</si>
  <si>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</si>
  <si>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</si>
  <si>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</si>
  <si>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</si>
  <si>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</si>
  <si>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</si>
  <si>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</si>
  <si>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</si>
  <si>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</si>
  <si>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</si>
  <si>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</si>
  <si>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</si>
  <si>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</si>
  <si>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</si>
  <si>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</si>
  <si>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</si>
  <si>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</si>
  <si>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</si>
  <si>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</si>
  <si>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</si>
  <si>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</si>
  <si>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</si>
  <si>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</si>
  <si>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</si>
  <si>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</si>
  <si>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</si>
  <si>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</si>
  <si>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</si>
  <si>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</si>
  <si>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</si>
  <si>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</si>
  <si>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</si>
  <si>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</si>
  <si>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</si>
  <si>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</si>
  <si>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</si>
  <si>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</si>
  <si>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</si>
  <si>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</si>
  <si>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</si>
  <si>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</si>
  <si>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</si>
  <si>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</si>
  <si>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</si>
  <si>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</si>
  <si>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</si>
  <si>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</si>
  <si>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</si>
  <si>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</si>
  <si>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</si>
  <si>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</si>
  <si>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</si>
  <si>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</si>
  <si>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</si>
  <si>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</si>
  <si>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</si>
  <si>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</si>
  <si>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</si>
  <si>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</si>
  <si>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</si>
  <si>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</si>
  <si>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</si>
  <si>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</si>
  <si>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</si>
  <si>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</si>
  <si>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</si>
  <si>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</si>
  <si>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</si>
  <si>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</si>
  <si>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</si>
  <si>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</si>
  <si>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</si>
  <si>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</si>
  <si>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</si>
  <si>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</si>
  <si>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</si>
  <si>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</si>
  <si>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</si>
  <si>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</si>
  <si>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</si>
  <si>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</si>
  <si>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</si>
  <si>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</si>
  <si>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</si>
  <si>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</si>
  <si>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</si>
  <si>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</si>
  <si>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</si>
  <si>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</si>
  <si>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</si>
  <si>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</si>
  <si>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</si>
  <si>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</si>
  <si>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</si>
  <si>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</si>
  <si>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</si>
  <si>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</si>
  <si>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</si>
  <si>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</si>
  <si>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</si>
  <si>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</si>
  <si>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</si>
  <si>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</si>
  <si>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</si>
  <si>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</si>
  <si>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</si>
  <si>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</si>
  <si>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</si>
  <si>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</si>
  <si>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</si>
  <si>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</si>
  <si>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</si>
  <si>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</si>
  <si>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</si>
  <si>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</si>
  <si>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</si>
  <si>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</si>
  <si>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</si>
  <si>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</si>
  <si>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</si>
  <si>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</si>
  <si>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</si>
  <si>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</si>
  <si>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</si>
  <si>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</si>
  <si>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</si>
  <si>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</si>
  <si>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</si>
  <si>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</si>
  <si>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</si>
  <si>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</si>
  <si>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</si>
  <si>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</si>
  <si>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</si>
  <si>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</si>
  <si>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</si>
  <si>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</si>
  <si>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</si>
  <si>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</si>
  <si>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</si>
  <si>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</si>
  <si>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</si>
  <si>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</si>
  <si>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</si>
  <si>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</si>
  <si>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</si>
  <si>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</si>
  <si>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</si>
  <si>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</si>
  <si>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</si>
  <si>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</si>
  <si>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</si>
  <si>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</si>
  <si>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</si>
  <si>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</si>
  <si>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</si>
  <si>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</si>
  <si>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</si>
  <si>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</si>
  <si>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</si>
  <si>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</si>
  <si>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</si>
  <si>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</si>
  <si>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</si>
  <si>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</si>
  <si>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</si>
  <si>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</si>
  <si>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</si>
  <si>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</si>
  <si>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</si>
  <si>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</si>
  <si>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</si>
  <si>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</si>
  <si>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</si>
  <si>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</si>
  <si>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</si>
  <si>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</si>
  <si>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</si>
  <si>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</si>
  <si>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</si>
  <si>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</si>
  <si>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</si>
  <si>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</si>
  <si>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</si>
  <si>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</si>
  <si>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</si>
  <si>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</si>
  <si>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</si>
  <si>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</si>
  <si>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</si>
  <si>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</si>
  <si>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</si>
  <si>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</si>
  <si>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</si>
  <si>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</si>
  <si>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</si>
  <si>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</si>
  <si>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</si>
  <si>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</si>
  <si>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</si>
  <si>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</si>
  <si>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</si>
  <si>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</si>
  <si>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</si>
  <si>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</si>
  <si>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</si>
  <si>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</si>
  <si>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</si>
  <si>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</si>
  <si>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</si>
  <si>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</si>
  <si>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</si>
  <si>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</si>
  <si>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</si>
  <si>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</si>
  <si>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</si>
  <si>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</si>
  <si>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</si>
  <si>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</si>
  <si>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</si>
  <si>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</si>
  <si>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</si>
  <si>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</si>
  <si>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</si>
  <si>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</si>
  <si>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</si>
  <si>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</si>
  <si>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</si>
  <si>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</si>
  <si>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</si>
  <si>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</si>
  <si>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</si>
  <si>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</si>
  <si>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</si>
  <si>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</si>
  <si>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</si>
  <si>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</si>
  <si>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</si>
  <si>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</si>
  <si>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</si>
  <si>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</si>
  <si>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</si>
  <si>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</si>
  <si>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</si>
  <si>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</si>
  <si>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</si>
  <si>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</si>
  <si>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</si>
  <si>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</si>
  <si>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</si>
  <si>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</si>
  <si>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</si>
  <si>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</si>
  <si>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</si>
  <si>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</si>
  <si>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</si>
  <si>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</si>
  <si>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</si>
  <si>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</si>
  <si>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</si>
  <si>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</si>
  <si>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</si>
  <si>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</si>
  <si>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</si>
  <si>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</si>
  <si>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</si>
  <si>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</si>
  <si>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</si>
  <si>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</si>
  <si>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</si>
  <si>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</si>
  <si>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</si>
  <si>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</si>
  <si>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</si>
  <si>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</si>
  <si>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</si>
  <si>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</si>
  <si>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</si>
  <si>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</si>
  <si>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</si>
  <si>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</si>
  <si>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</si>
  <si>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</si>
  <si>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</si>
  <si>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</si>
  <si>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</si>
  <si>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</si>
  <si>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</si>
  <si>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</si>
  <si>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</si>
  <si>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</si>
  <si>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</si>
  <si>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</si>
  <si>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</si>
  <si>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</si>
  <si>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</si>
  <si>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</si>
  <si>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</si>
  <si>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</si>
  <si>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</si>
  <si>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</si>
  <si>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</si>
  <si>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</si>
  <si>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</si>
  <si>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</si>
  <si>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</si>
  <si>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</si>
  <si>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</si>
  <si>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</si>
  <si>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</si>
  <si>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</si>
  <si>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</si>
  <si>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</si>
  <si>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</si>
  <si>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</si>
  <si>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</si>
  <si>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</si>
  <si>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</si>
  <si>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</si>
  <si>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</si>
  <si>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</si>
  <si>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</si>
  <si>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</si>
  <si>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</si>
  <si>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</si>
  <si>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</si>
  <si>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</si>
  <si>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</si>
  <si>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</si>
  <si>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</si>
  <si>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</si>
  <si>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</si>
  <si>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</si>
  <si>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</si>
  <si>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</si>
  <si>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</si>
  <si>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</si>
  <si>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</si>
  <si>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</si>
  <si>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</si>
  <si>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</si>
  <si>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</si>
  <si>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</si>
  <si>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</si>
  <si>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</si>
  <si>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</si>
  <si>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</si>
  <si>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</si>
  <si>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</si>
  <si>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</si>
  <si>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</si>
  <si>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</si>
  <si>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</si>
  <si>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</si>
  <si>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</si>
  <si>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</si>
  <si>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</si>
  <si>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</si>
  <si>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</si>
  <si>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</si>
  <si>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</si>
  <si>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</si>
  <si>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</si>
  <si>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</si>
  <si>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</si>
  <si>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</si>
  <si>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</si>
  <si>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</si>
  <si>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</si>
  <si>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</si>
  <si>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</si>
  <si>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</si>
  <si>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</si>
  <si>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</si>
  <si>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</si>
  <si>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</si>
  <si>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</si>
  <si>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</si>
  <si>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</si>
  <si>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</si>
  <si>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</si>
  <si>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</si>
  <si>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</si>
  <si>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</si>
  <si>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</si>
  <si>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</si>
  <si>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</si>
  <si>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</si>
  <si>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</si>
  <si>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</si>
  <si>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</si>
  <si>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</si>
  <si>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</si>
  <si>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</si>
  <si>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</si>
  <si>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</si>
  <si>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</si>
  <si>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</si>
  <si>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</si>
  <si>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</si>
  <si>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</si>
  <si>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</si>
  <si>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</si>
  <si>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</si>
  <si>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</si>
  <si>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</si>
  <si>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</si>
  <si>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</si>
  <si>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</si>
  <si>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</si>
  <si>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</si>
  <si>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</si>
  <si>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</si>
  <si>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</si>
  <si>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</si>
  <si>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</si>
  <si>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</si>
  <si>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</si>
  <si>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</si>
  <si>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</si>
  <si>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</si>
  <si>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</si>
  <si>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</si>
  <si>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</si>
  <si>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</si>
  <si>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</si>
  <si>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</si>
  <si>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</si>
  <si>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</si>
  <si>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</si>
  <si>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</si>
  <si>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</si>
  <si>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</si>
  <si>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</si>
  <si>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</si>
  <si>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</si>
  <si>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</si>
  <si>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</si>
  <si>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</si>
  <si>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</si>
  <si>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</si>
  <si>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</si>
  <si>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</si>
  <si>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</si>
  <si>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</si>
  <si>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</si>
  <si>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</si>
  <si>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</si>
  <si>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</si>
  <si>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</si>
  <si>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</si>
  <si>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</si>
  <si>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</si>
  <si>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</si>
  <si>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</si>
  <si>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</si>
  <si>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</si>
  <si>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</si>
  <si>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</si>
  <si>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</si>
  <si>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</si>
  <si>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</si>
  <si>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</si>
  <si>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</si>
  <si>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</si>
  <si>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</si>
  <si>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</si>
  <si>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</si>
  <si>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</si>
  <si>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</si>
  <si>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</si>
  <si>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</si>
  <si>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</si>
  <si>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</si>
  <si>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</si>
  <si>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</si>
  <si>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</si>
  <si>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</si>
  <si>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</si>
  <si>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</si>
  <si>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</si>
  <si>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</si>
  <si>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</si>
  <si>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</si>
  <si>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</si>
  <si>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</si>
  <si>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</si>
  <si>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</si>
  <si>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</si>
  <si>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</si>
  <si>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</si>
  <si>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</si>
  <si>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</si>
  <si>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</si>
  <si>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</si>
  <si>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</si>
  <si>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</si>
  <si>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</si>
  <si>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</si>
  <si>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</si>
  <si>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</si>
  <si>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</si>
  <si>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</si>
  <si>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</si>
  <si>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</si>
  <si>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</si>
  <si>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</si>
  <si>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</si>
  <si>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</si>
  <si>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</si>
  <si>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</si>
  <si>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</si>
  <si>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</si>
  <si>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</si>
  <si>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</si>
  <si>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</si>
  <si>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</si>
  <si>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</si>
  <si>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</si>
  <si>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</si>
  <si>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</si>
  <si>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</si>
  <si>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</si>
  <si>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</si>
  <si>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</si>
  <si>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</si>
  <si>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</si>
  <si>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</si>
  <si>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</si>
  <si>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</si>
  <si>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</si>
  <si>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</si>
  <si>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</si>
  <si>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</si>
  <si>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</si>
  <si>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</si>
  <si>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</si>
  <si>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</si>
  <si>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</si>
  <si>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</si>
  <si>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</si>
  <si>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</si>
  <si>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</si>
  <si>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</si>
  <si>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</si>
  <si>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</si>
  <si>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</si>
  <si>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</si>
  <si>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</si>
  <si>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</si>
  <si>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</si>
  <si>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</si>
  <si>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</si>
  <si>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</si>
  <si>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</si>
  <si>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</si>
  <si>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</si>
  <si>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</si>
  <si>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</si>
  <si>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</si>
  <si>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</si>
  <si>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</si>
  <si>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</si>
  <si>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</si>
  <si>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</si>
  <si>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</si>
  <si>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</si>
  <si>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</si>
  <si>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</si>
  <si>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</si>
  <si>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</si>
  <si>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</si>
  <si>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</si>
  <si>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</si>
  <si>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</si>
  <si>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</si>
  <si>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</si>
  <si>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</si>
  <si>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</si>
  <si>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</si>
  <si>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</si>
  <si>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</si>
  <si>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</si>
  <si>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</si>
  <si>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</si>
  <si>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</si>
  <si>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</si>
  <si>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</si>
  <si>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</si>
  <si>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</si>
  <si>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</si>
  <si>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</si>
  <si>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</si>
  <si>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</si>
  <si>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</si>
  <si>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</si>
  <si>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</si>
  <si>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</si>
  <si>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</si>
  <si>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</si>
  <si>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</si>
  <si>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</si>
  <si>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</si>
  <si>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</si>
  <si>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</si>
  <si>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</si>
  <si>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</si>
  <si>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</si>
  <si>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</si>
  <si>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</si>
  <si>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</si>
  <si>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</si>
  <si>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</si>
  <si>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</si>
  <si>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</si>
  <si>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</si>
  <si>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</si>
  <si>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</si>
  <si>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</si>
  <si>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</si>
  <si>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</si>
  <si>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</si>
  <si>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</si>
  <si>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</si>
  <si>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</si>
  <si>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</si>
  <si>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</si>
  <si>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</si>
  <si>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</si>
  <si>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</si>
  <si>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</si>
  <si>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</si>
  <si>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</si>
  <si>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</si>
  <si>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</si>
  <si>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</si>
  <si>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</si>
  <si>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</si>
  <si>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</si>
  <si>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</si>
  <si>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</si>
  <si>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</si>
  <si>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</si>
  <si>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</si>
  <si>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</si>
  <si>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</si>
  <si>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</si>
  <si>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</si>
  <si>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</si>
  <si>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</si>
  <si>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</si>
  <si>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</si>
  <si>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</si>
  <si>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</si>
  <si>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</si>
  <si>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</si>
  <si>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</si>
  <si>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</si>
  <si>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</si>
  <si>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</si>
  <si>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</si>
  <si>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</si>
  <si>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</si>
  <si>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</si>
  <si>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</si>
  <si>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</si>
  <si>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</si>
  <si>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</si>
  <si>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</si>
  <si>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</si>
  <si>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</si>
  <si>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</si>
  <si>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</si>
  <si>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</si>
  <si>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</si>
  <si>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</si>
  <si>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</si>
  <si>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</si>
  <si>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</si>
  <si>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</si>
  <si>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</si>
  <si>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</si>
  <si>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</si>
  <si>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</si>
  <si>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</si>
  <si>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</si>
  <si>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</si>
  <si>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</si>
  <si>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</si>
  <si>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</si>
  <si>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</si>
  <si>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</si>
  <si>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</si>
  <si>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</si>
  <si>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</si>
  <si>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</si>
  <si>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</si>
  <si>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</si>
  <si>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</si>
  <si>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</si>
  <si>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</si>
  <si>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</si>
  <si>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</si>
  <si>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</si>
  <si>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</si>
  <si>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</si>
  <si>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</si>
  <si>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</si>
  <si>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</si>
  <si>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</si>
  <si>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</si>
  <si>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</si>
  <si>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</si>
  <si>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</si>
  <si>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</si>
  <si>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</si>
  <si>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</si>
  <si>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</si>
  <si>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</si>
  <si>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</si>
  <si>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</si>
  <si>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</si>
  <si>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</si>
  <si>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</si>
  <si>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</si>
  <si>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</si>
  <si>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</si>
  <si>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</si>
  <si>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</si>
  <si>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</si>
  <si>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</si>
  <si>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</si>
  <si>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</si>
  <si>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</si>
  <si>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</si>
  <si>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</si>
  <si>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</si>
  <si>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</si>
  <si>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</si>
  <si>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</si>
  <si>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</si>
  <si>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</si>
  <si>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</si>
  <si>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</si>
  <si>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</si>
  <si>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</si>
  <si>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</si>
  <si>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</si>
  <si>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</si>
  <si>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</si>
  <si>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</si>
  <si>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</si>
  <si>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</si>
  <si>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</si>
  <si>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</si>
  <si>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</si>
  <si>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</si>
  <si>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</si>
  <si>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</si>
  <si>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</si>
  <si>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</si>
  <si>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</si>
  <si>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</si>
  <si>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</si>
  <si>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</si>
  <si>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</si>
  <si>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</si>
  <si>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</si>
  <si>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</si>
  <si>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</si>
  <si>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</si>
  <si>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</si>
  <si>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</si>
  <si>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</si>
  <si>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</si>
  <si>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</si>
  <si>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</si>
  <si>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</si>
  <si>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</si>
  <si>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</si>
  <si>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</si>
  <si>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</si>
  <si>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</si>
  <si>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</si>
  <si>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</si>
  <si>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</si>
  <si>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</si>
  <si>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</si>
  <si>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</si>
  <si>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</si>
  <si>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</si>
  <si>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</si>
  <si>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</si>
  <si>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</si>
  <si>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</si>
  <si>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</si>
  <si>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</si>
  <si>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</si>
  <si>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</si>
  <si>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</si>
  <si>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</si>
  <si>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</si>
  <si>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</si>
  <si>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</si>
  <si>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</si>
  <si>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</si>
  <si>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</si>
  <si>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</si>
  <si>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</si>
  <si>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</si>
  <si>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</si>
  <si>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</si>
  <si>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</si>
  <si>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</si>
  <si>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</si>
  <si>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</si>
  <si>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</si>
  <si>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</si>
  <si>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</si>
  <si>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</si>
  <si>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</si>
  <si>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</si>
  <si>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</si>
  <si>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</si>
  <si>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</si>
  <si>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</si>
  <si>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</si>
  <si>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</si>
  <si>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</si>
  <si>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</si>
  <si>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</si>
  <si>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</si>
  <si>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</si>
  <si>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</si>
  <si>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</si>
  <si>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</si>
  <si>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</si>
  <si>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</si>
  <si>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</si>
  <si>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</si>
  <si>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</si>
  <si>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</si>
  <si>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</si>
  <si>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</si>
  <si>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</si>
  <si>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</si>
  <si>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</si>
  <si>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</si>
  <si>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</si>
  <si>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</si>
  <si>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</si>
  <si>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</si>
  <si>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</si>
  <si>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</si>
  <si>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</si>
  <si>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</si>
  <si>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</si>
  <si>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</si>
  <si>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</si>
  <si>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</si>
  <si>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</si>
  <si>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</si>
  <si>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</si>
  <si>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</si>
  <si>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</si>
  <si>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</si>
  <si>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</si>
  <si>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</si>
  <si>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</si>
  <si>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</si>
  <si>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</si>
  <si>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</si>
  <si>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</si>
  <si>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</si>
  <si>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</si>
  <si>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</si>
  <si>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</si>
  <si>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</si>
  <si>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</si>
  <si>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</si>
  <si>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</si>
  <si>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</si>
  <si>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</si>
  <si>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</si>
  <si>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</si>
  <si>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</si>
  <si>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</si>
  <si>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</si>
  <si>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</si>
  <si>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</si>
  <si>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</si>
  <si>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</si>
  <si>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</si>
  <si>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</si>
  <si>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</si>
  <si>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</si>
  <si>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</si>
  <si>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</si>
  <si>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</si>
  <si>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</si>
  <si>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</si>
  <si>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</si>
  <si>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</si>
  <si>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</si>
  <si>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</si>
  <si>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</si>
  <si>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</si>
  <si>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</si>
  <si>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</si>
  <si>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</si>
  <si>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</si>
  <si>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</si>
  <si>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</si>
  <si>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</si>
  <si>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</si>
  <si>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</si>
  <si>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</si>
  <si>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</si>
  <si>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</si>
  <si>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</si>
  <si>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</si>
  <si>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</si>
  <si>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</si>
  <si>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</si>
  <si>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</si>
  <si>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</si>
  <si>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</si>
  <si>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</si>
  <si>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</si>
  <si>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</si>
  <si>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</si>
  <si>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</si>
  <si>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</si>
  <si>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</si>
  <si>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</si>
  <si>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</si>
  <si>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</si>
  <si>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</si>
  <si>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</si>
  <si>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</si>
  <si>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</si>
  <si>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</si>
  <si>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</si>
  <si>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</si>
  <si>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</si>
  <si>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</si>
  <si>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</si>
  <si>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</si>
  <si>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</si>
  <si>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</si>
  <si>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</si>
  <si>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</si>
  <si>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</si>
  <si>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</si>
  <si>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</si>
  <si>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</si>
  <si>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</si>
  <si>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</si>
  <si>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</si>
  <si>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</si>
  <si>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</si>
  <si>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</si>
  <si>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</si>
  <si>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</si>
  <si>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</si>
  <si>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</si>
  <si>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</si>
  <si>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</si>
  <si>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</si>
  <si>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</si>
  <si>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</si>
  <si>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</si>
  <si>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</si>
  <si>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</si>
  <si>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</si>
  <si>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</si>
  <si>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</si>
  <si>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</si>
  <si>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</si>
  <si>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</si>
  <si>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</si>
  <si>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</si>
  <si>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</si>
  <si>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</si>
  <si>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</si>
  <si>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</si>
  <si>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</si>
  <si>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</si>
  <si>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</si>
  <si>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</si>
  <si>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</si>
  <si>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</si>
  <si>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</si>
  <si>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</si>
  <si>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</si>
  <si>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</si>
  <si>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</si>
  <si>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</si>
  <si>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</si>
  <si>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</si>
  <si>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</si>
  <si>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</si>
  <si>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</si>
  <si>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</si>
  <si>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</si>
  <si>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</si>
  <si>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</si>
  <si>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</si>
  <si>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</si>
  <si>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</si>
  <si>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</si>
  <si>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</si>
  <si>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</si>
  <si>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</si>
  <si>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</si>
  <si>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</si>
  <si>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</si>
  <si>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</si>
  <si>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</si>
  <si>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</si>
  <si>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</si>
  <si>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</si>
  <si>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</si>
  <si>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</si>
  <si>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</si>
  <si>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</si>
  <si>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</si>
  <si>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</si>
  <si>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</si>
  <si>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</si>
  <si>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</si>
  <si>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</si>
  <si>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</si>
  <si>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</si>
  <si>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</si>
  <si>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</si>
  <si>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</si>
  <si>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</si>
  <si>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</si>
  <si>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</si>
  <si>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</si>
  <si>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</si>
  <si>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</si>
  <si>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</si>
  <si>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</si>
  <si>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</si>
  <si>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</si>
  <si>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</si>
  <si>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</si>
  <si>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</si>
  <si>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</si>
  <si>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</si>
  <si>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</si>
  <si>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</si>
  <si>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</si>
  <si>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</si>
  <si>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</si>
  <si>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</si>
  <si>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</si>
  <si>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</si>
  <si>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</si>
  <si>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</si>
  <si>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</si>
  <si>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</si>
  <si>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</si>
  <si>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</si>
  <si>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</si>
  <si>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</si>
  <si>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</si>
  <si>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</si>
  <si>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</si>
  <si>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</si>
  <si>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</si>
  <si>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</si>
  <si>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</si>
  <si>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</si>
  <si>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</si>
  <si>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</si>
  <si>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</si>
  <si>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</si>
  <si>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</si>
  <si>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</si>
  <si>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</si>
  <si>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</si>
  <si>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</si>
  <si>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</si>
  <si>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</si>
  <si>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</si>
  <si>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</si>
  <si>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</si>
  <si>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</si>
  <si>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</si>
  <si>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</si>
  <si>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</si>
  <si>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</si>
  <si>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</si>
  <si>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</si>
  <si>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</si>
  <si>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</si>
  <si>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</si>
  <si>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</si>
  <si>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</si>
  <si>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</si>
  <si>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</si>
  <si>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</si>
  <si>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</si>
  <si>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</si>
  <si>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</si>
  <si>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</si>
  <si>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</si>
  <si>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</si>
  <si>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</si>
  <si>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</si>
  <si>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</si>
  <si>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</si>
  <si>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</si>
  <si>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</si>
  <si>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</si>
  <si>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</si>
  <si>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</si>
  <si>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</si>
  <si>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</si>
  <si>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</si>
  <si>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</si>
  <si>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</si>
  <si>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</si>
  <si>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</si>
  <si>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</si>
  <si>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</si>
  <si>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</si>
  <si>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</si>
  <si>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</si>
  <si>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</si>
  <si>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</si>
  <si>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</si>
  <si>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</si>
  <si>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</si>
  <si>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</si>
  <si>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</si>
  <si>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</si>
  <si>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</si>
  <si>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</si>
  <si>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</si>
  <si>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</si>
  <si>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</si>
  <si>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</si>
  <si>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</si>
  <si>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</si>
  <si>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</si>
  <si>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</si>
  <si>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</si>
  <si>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</si>
  <si>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</si>
  <si>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</si>
  <si>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</si>
  <si>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</si>
  <si>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</si>
  <si>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</si>
  <si>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</si>
  <si>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</si>
  <si>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</si>
  <si>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</si>
  <si>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</si>
  <si>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</si>
  <si>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</si>
  <si>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</si>
  <si>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</si>
  <si>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</si>
  <si>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</si>
  <si>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</si>
  <si>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</si>
  <si>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</si>
  <si>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</si>
  <si>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</si>
  <si>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</si>
  <si>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</si>
  <si>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</si>
  <si>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</si>
  <si>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</si>
  <si>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</si>
  <si>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</si>
  <si>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</si>
  <si>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</si>
  <si>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</si>
  <si>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</si>
  <si>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</si>
  <si>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</si>
  <si>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</si>
  <si>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</si>
  <si>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</si>
  <si>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</si>
  <si>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</si>
  <si>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</si>
  <si>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</si>
  <si>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</si>
  <si>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</si>
  <si>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</si>
  <si>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</si>
  <si>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</si>
  <si>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</si>
  <si>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</si>
  <si>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</si>
  <si>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</si>
  <si>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</si>
  <si>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</si>
  <si>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</si>
  <si>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</si>
  <si>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</si>
  <si>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</si>
  <si>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</si>
  <si>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</si>
  <si>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</si>
  <si>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</si>
  <si>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</si>
  <si>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</si>
  <si>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</si>
  <si>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</si>
  <si>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</si>
  <si>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</si>
  <si>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</si>
  <si>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</si>
  <si>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</si>
  <si>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</si>
  <si>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</si>
  <si>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</si>
  <si>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</si>
  <si>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</si>
  <si>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</si>
  <si>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</si>
  <si>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</si>
  <si>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</si>
  <si>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</si>
  <si>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</si>
  <si>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</si>
  <si>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</si>
  <si>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</si>
  <si>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</si>
  <si>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</si>
  <si>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</si>
  <si>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</si>
  <si>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</si>
  <si>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</si>
  <si>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</si>
  <si>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</si>
  <si>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</si>
  <si>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</si>
  <si>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</si>
  <si>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</si>
  <si>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</si>
  <si>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</si>
  <si>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</si>
  <si>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</si>
  <si>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</si>
  <si>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</si>
  <si>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</si>
  <si>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</si>
  <si>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</si>
  <si>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</si>
  <si>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</si>
  <si>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</si>
  <si>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</si>
  <si>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</si>
  <si>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</si>
  <si>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</si>
  <si>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</si>
  <si>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</si>
  <si>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</si>
  <si>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</si>
  <si>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</si>
  <si>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</si>
  <si>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</si>
  <si>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</si>
  <si>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</si>
  <si>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</si>
  <si>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</si>
  <si>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</si>
  <si>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</si>
  <si>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</si>
  <si>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</si>
  <si>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</si>
  <si>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</si>
  <si>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</si>
  <si>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</si>
  <si>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</si>
  <si>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</si>
  <si>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</si>
  <si>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</si>
  <si>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</si>
  <si>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</si>
  <si>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</si>
  <si>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</si>
  <si>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</si>
  <si>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</si>
  <si>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</si>
  <si>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</si>
  <si>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</si>
  <si>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</si>
  <si>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</si>
  <si>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</si>
  <si>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</si>
  <si>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</si>
  <si>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</si>
  <si>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</si>
  <si>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</si>
  <si>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</si>
  <si>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</si>
  <si>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</si>
  <si>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</si>
  <si>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</si>
  <si>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</si>
  <si>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</si>
  <si>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</si>
  <si>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</si>
  <si>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</si>
  <si>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</si>
  <si>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</si>
  <si>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</si>
  <si>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</si>
  <si>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</si>
  <si>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</si>
  <si>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</si>
  <si>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</si>
  <si>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</si>
  <si>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</si>
  <si>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</si>
  <si>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</si>
  <si>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</si>
  <si>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</si>
  <si>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</si>
  <si>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</si>
  <si>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</si>
  <si>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</si>
  <si>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</si>
  <si>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</si>
  <si>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</si>
  <si>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</si>
  <si>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</si>
  <si>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</si>
  <si>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</si>
  <si>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</si>
  <si>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</si>
  <si>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</si>
  <si>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</si>
  <si>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</si>
  <si>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</si>
  <si>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</si>
  <si>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</si>
  <si>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</si>
  <si>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</si>
  <si>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</si>
  <si>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</si>
  <si>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</si>
  <si>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</si>
  <si>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</si>
  <si>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</si>
  <si>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</si>
  <si>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</si>
  <si>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</si>
  <si>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</si>
  <si>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</si>
  <si>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</si>
  <si>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</si>
  <si>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</si>
  <si>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</si>
  <si>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</si>
  <si>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</si>
  <si>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</si>
  <si>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</si>
  <si>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</si>
  <si>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</si>
  <si>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</si>
  <si>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</si>
  <si>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</si>
  <si>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</si>
  <si>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</si>
  <si>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</si>
  <si>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</si>
  <si>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</si>
  <si>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</si>
  <si>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</si>
  <si>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</si>
  <si>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</si>
  <si>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</si>
  <si>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</si>
  <si>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</si>
  <si>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</si>
  <si>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</si>
  <si>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</si>
  <si>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</si>
  <si>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</si>
  <si>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</si>
  <si>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</si>
  <si>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</si>
  <si>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</si>
  <si>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</si>
  <si>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</si>
  <si>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</si>
  <si>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</si>
  <si>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</si>
  <si>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</si>
  <si>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</si>
  <si>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</si>
  <si>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</si>
  <si>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</si>
  <si>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</si>
  <si>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</si>
  <si>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</si>
  <si>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</si>
  <si>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</si>
  <si>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</si>
  <si>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</si>
  <si>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</si>
  <si>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</si>
  <si>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</si>
  <si>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</si>
  <si>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</si>
  <si>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</si>
  <si>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</si>
  <si>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</si>
  <si>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</si>
  <si>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</si>
  <si>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</si>
  <si>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</si>
  <si>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</si>
  <si>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</si>
  <si>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</si>
  <si>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</si>
  <si>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</si>
  <si>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</si>
  <si>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</si>
  <si>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</si>
  <si>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</si>
  <si>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</si>
  <si>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</si>
  <si>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</si>
  <si>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</si>
  <si>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</si>
  <si>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</si>
  <si>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</si>
  <si>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</si>
  <si>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</si>
  <si>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</si>
  <si>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</si>
  <si>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</si>
  <si>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</si>
  <si>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</si>
  <si>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</si>
  <si>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</si>
  <si>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</si>
  <si>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</si>
  <si>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</si>
  <si>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</si>
  <si>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</si>
  <si>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</si>
  <si>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</si>
  <si>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</si>
  <si>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</si>
  <si>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</si>
  <si>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</si>
  <si>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</si>
  <si>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</si>
  <si>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</si>
  <si>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</si>
  <si>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</si>
  <si>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</si>
  <si>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</si>
  <si>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</si>
  <si>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</si>
  <si>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</si>
  <si>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</si>
  <si>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</si>
  <si>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</si>
  <si>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</si>
  <si>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</si>
  <si>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</si>
  <si>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</si>
  <si>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</si>
  <si>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</si>
  <si>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</si>
  <si>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</si>
  <si>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</si>
  <si>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</si>
  <si>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</si>
  <si>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</si>
  <si>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</si>
  <si>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</si>
  <si>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</si>
  <si>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</si>
  <si>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</si>
  <si>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</si>
  <si>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</si>
  <si>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</si>
  <si>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</si>
  <si>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</si>
  <si>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</si>
  <si>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</si>
  <si>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</si>
  <si>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</si>
  <si>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</si>
  <si>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</si>
  <si>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</si>
  <si>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</si>
  <si>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</si>
  <si>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</si>
  <si>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</si>
  <si>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</si>
  <si>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</si>
  <si>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</si>
  <si>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</si>
  <si>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</si>
  <si>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</si>
  <si>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</si>
  <si>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</si>
  <si>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</si>
  <si>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</si>
  <si>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</si>
  <si>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</si>
  <si>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</si>
  <si>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</si>
  <si>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</si>
  <si>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</si>
  <si>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</si>
  <si>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</si>
  <si>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</si>
  <si>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</si>
  <si>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</si>
  <si>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</si>
  <si>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</si>
  <si>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</si>
  <si>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</si>
  <si>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</si>
  <si>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</si>
  <si>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</si>
  <si>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</si>
  <si>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</si>
  <si>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</si>
  <si>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</si>
  <si>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</si>
  <si>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</si>
  <si>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</si>
  <si>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</si>
  <si>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</si>
  <si>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</si>
  <si>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</si>
  <si>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</si>
  <si>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</si>
  <si>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</si>
  <si>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</si>
  <si>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</si>
  <si>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</si>
  <si>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</si>
  <si>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</si>
  <si>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</si>
  <si>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</si>
  <si>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</si>
  <si>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</si>
  <si>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</si>
  <si>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</si>
  <si>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</si>
  <si>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</si>
  <si>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</si>
  <si>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</si>
  <si>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</si>
  <si>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</si>
  <si>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</si>
  <si>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</si>
  <si>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</si>
  <si>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</si>
  <si>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</si>
  <si>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</si>
  <si>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</si>
  <si>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</si>
  <si>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</si>
  <si>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</si>
  <si>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</si>
  <si>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</si>
  <si>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</si>
  <si>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</si>
  <si>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</si>
  <si>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</si>
  <si>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</si>
  <si>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</si>
  <si>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</si>
  <si>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</si>
  <si>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</si>
  <si>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</si>
  <si>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</si>
  <si>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</si>
  <si>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</si>
  <si>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</si>
  <si>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</si>
  <si>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</si>
  <si>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</si>
  <si>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</si>
  <si>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</si>
  <si>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</si>
  <si>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</si>
  <si>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</si>
  <si>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</si>
  <si>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</si>
  <si>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</si>
  <si>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</si>
  <si>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</si>
  <si>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</si>
  <si>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</si>
  <si>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</si>
  <si>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</si>
  <si>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</si>
  <si>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</si>
  <si>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</si>
  <si>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</si>
  <si>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</si>
  <si>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</si>
  <si>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</si>
  <si>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</si>
  <si>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</si>
  <si>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</si>
  <si>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</si>
  <si>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</si>
  <si>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</si>
  <si>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</si>
  <si>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</si>
  <si>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</si>
  <si>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</si>
  <si>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</si>
  <si>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</si>
  <si>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</si>
  <si>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</si>
  <si>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</si>
  <si>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</si>
  <si>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</si>
  <si>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</si>
  <si>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</si>
  <si>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</si>
  <si>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</si>
  <si>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</si>
  <si>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</si>
  <si>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</si>
  <si>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</si>
  <si>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</si>
  <si>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</si>
  <si>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</si>
  <si>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</si>
  <si>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</si>
  <si>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</si>
  <si>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</si>
  <si>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</si>
  <si>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</si>
  <si>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</si>
  <si>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</si>
  <si>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</si>
  <si>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</si>
  <si>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</si>
  <si>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</si>
  <si>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</si>
  <si>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</si>
  <si>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</si>
  <si>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</si>
  <si>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</si>
  <si>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</si>
  <si>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</si>
  <si>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</si>
  <si>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</si>
  <si>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</si>
  <si>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</si>
  <si>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</si>
  <si>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</si>
  <si>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</si>
  <si>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</si>
  <si>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</si>
  <si>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</si>
  <si>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</si>
  <si>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</si>
  <si>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</si>
  <si>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</si>
  <si>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</si>
  <si>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</si>
  <si>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</si>
  <si>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</si>
  <si>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</si>
  <si>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</si>
  <si>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</si>
  <si>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</si>
  <si>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</si>
  <si>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</si>
  <si>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</si>
  <si>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</si>
  <si>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</si>
  <si>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</si>
  <si>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</si>
  <si>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</si>
  <si>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</si>
  <si>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</si>
  <si>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</si>
  <si>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</si>
  <si>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</si>
  <si>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</si>
  <si>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</si>
  <si>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</si>
  <si>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</si>
  <si>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</si>
  <si>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</si>
  <si>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</si>
  <si>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</si>
  <si>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</si>
  <si>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</si>
  <si>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</si>
  <si>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</si>
  <si>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</si>
  <si>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</si>
  <si>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</si>
  <si>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</si>
  <si>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</si>
  <si>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</si>
  <si>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</si>
  <si>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</si>
  <si>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</si>
  <si>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</si>
  <si>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</si>
  <si>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</si>
  <si>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</si>
  <si>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</si>
  <si>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</si>
  <si>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</si>
  <si>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</si>
  <si>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</si>
  <si>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</si>
  <si>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</si>
  <si>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</si>
  <si>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</si>
  <si>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</si>
  <si>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</si>
  <si>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</si>
  <si>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</si>
  <si>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</si>
  <si>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</si>
  <si>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</si>
  <si>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</si>
  <si>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</si>
  <si>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</si>
  <si>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</si>
  <si>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</si>
  <si>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</si>
  <si>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</si>
  <si>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</si>
  <si>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</si>
  <si>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</si>
  <si>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</si>
  <si>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</si>
  <si>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</si>
  <si>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</si>
  <si>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</si>
  <si>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</si>
  <si>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</si>
  <si>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</si>
  <si>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</si>
  <si>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</si>
  <si>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</si>
  <si>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</si>
  <si>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</si>
  <si>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</si>
  <si>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</si>
  <si>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</si>
  <si>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</si>
  <si>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</si>
  <si>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</si>
  <si>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</si>
  <si>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</si>
  <si>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</si>
  <si>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</si>
  <si>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</si>
  <si>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</si>
  <si>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</si>
  <si>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</si>
  <si>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</si>
  <si>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</si>
  <si>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</si>
  <si>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</si>
  <si>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</si>
  <si>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</si>
  <si>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</si>
  <si>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</si>
  <si>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</si>
  <si>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</si>
  <si>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</si>
  <si>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</si>
  <si>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</si>
  <si>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</si>
  <si>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</si>
  <si>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</si>
  <si>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</si>
  <si>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</si>
  <si>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</si>
  <si>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</si>
  <si>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</si>
  <si>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</si>
  <si>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</si>
  <si>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</si>
  <si>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</si>
  <si>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</si>
  <si>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</si>
  <si>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</si>
  <si>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</si>
  <si>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</si>
  <si>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</si>
  <si>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</si>
  <si>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</si>
  <si>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</si>
  <si>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</si>
  <si>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</si>
  <si>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</si>
  <si>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</si>
  <si>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</si>
  <si>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</si>
  <si>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</si>
  <si>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</si>
  <si>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</si>
  <si>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</si>
  <si>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</si>
  <si>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</si>
  <si>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</si>
  <si>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</si>
  <si>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</si>
  <si>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</si>
  <si>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</si>
  <si>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</si>
  <si>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</si>
  <si>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</si>
  <si>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</si>
  <si>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</si>
  <si>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</si>
  <si>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</si>
  <si>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</si>
  <si>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</si>
  <si>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</si>
  <si>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</si>
  <si>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</si>
  <si>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</si>
  <si>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</si>
  <si>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</si>
  <si>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</si>
  <si>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</si>
  <si>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</si>
  <si>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</si>
  <si>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</si>
  <si>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</si>
  <si>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</si>
  <si>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</si>
  <si>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</si>
  <si>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</si>
  <si>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</si>
  <si>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</si>
  <si>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</si>
  <si>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</si>
  <si>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</si>
  <si>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</si>
  <si>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</si>
  <si>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</si>
  <si>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</si>
  <si>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</si>
  <si>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</si>
  <si>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</si>
  <si>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</si>
  <si>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</si>
  <si>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</si>
  <si>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</si>
  <si>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</si>
  <si>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</si>
  <si>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</si>
  <si>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</si>
  <si>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</si>
  <si>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</si>
  <si>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</si>
  <si>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</si>
  <si>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</si>
  <si>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</si>
  <si>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</si>
  <si>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</si>
  <si>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</si>
  <si>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</si>
  <si>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</si>
  <si>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</si>
  <si>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</si>
  <si>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</si>
  <si>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</si>
  <si>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</si>
  <si>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</si>
  <si>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</si>
  <si>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</si>
  <si>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</si>
  <si>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</si>
  <si>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</si>
  <si>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</si>
  <si>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</si>
  <si>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</si>
  <si>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</si>
  <si>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</si>
  <si>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</si>
  <si>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</si>
  <si>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</si>
  <si>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</si>
  <si>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</si>
  <si>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</si>
  <si>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</si>
  <si>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</si>
  <si>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</si>
  <si>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</si>
  <si>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</si>
  <si>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</si>
  <si>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</si>
  <si>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</si>
  <si>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</si>
  <si>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</si>
  <si>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</si>
  <si>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</si>
  <si>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</si>
  <si>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</si>
  <si>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</si>
  <si>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</si>
  <si>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</si>
  <si>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</si>
  <si>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</si>
  <si>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</si>
  <si>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</si>
  <si>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</si>
  <si>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</si>
  <si>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</si>
  <si>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</si>
  <si>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</si>
  <si>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</si>
  <si>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</si>
  <si>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</si>
  <si>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</si>
  <si>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</si>
  <si>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</si>
  <si>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</si>
  <si>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</si>
  <si>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</si>
  <si>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</si>
  <si>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</si>
  <si>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</si>
  <si>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</si>
  <si>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</si>
  <si>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</si>
  <si>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</si>
  <si>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</si>
  <si>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</si>
  <si>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</si>
  <si>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</si>
  <si>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</si>
  <si>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</si>
  <si>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</si>
  <si>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</si>
  <si>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</si>
  <si>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</si>
  <si>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</si>
  <si>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</si>
  <si>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</si>
  <si>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</si>
  <si>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</si>
  <si>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</si>
  <si>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</si>
  <si>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</si>
  <si>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</si>
  <si>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</si>
  <si>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</si>
  <si>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</si>
  <si>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</si>
  <si>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</si>
  <si>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</si>
  <si>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</si>
  <si>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</si>
  <si>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</si>
  <si>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</si>
  <si>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</si>
  <si>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</si>
  <si>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</si>
  <si>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</si>
  <si>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</si>
  <si>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</si>
  <si>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</si>
  <si>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</si>
  <si>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</si>
  <si>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</si>
  <si>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</si>
  <si>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</si>
  <si>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</si>
  <si>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</si>
  <si>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</si>
  <si>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</si>
  <si>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</si>
  <si>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</si>
  <si>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</si>
  <si>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</si>
  <si>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</si>
  <si>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</si>
  <si>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</si>
  <si>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</si>
  <si>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</si>
  <si>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</si>
  <si>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</si>
  <si>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</si>
  <si>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</si>
  <si>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</si>
  <si>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</si>
  <si>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</si>
  <si>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</si>
  <si>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</si>
  <si>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</si>
  <si>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</si>
  <si>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</si>
  <si>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</si>
  <si>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</si>
  <si>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</si>
  <si>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</si>
  <si>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</si>
  <si>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</si>
  <si>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</si>
  <si>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</si>
  <si>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</si>
  <si>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</si>
  <si>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</si>
  <si>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</si>
  <si>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</si>
  <si>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</si>
  <si>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</si>
  <si>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</si>
  <si>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</si>
  <si>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</si>
  <si>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</si>
  <si>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</si>
  <si>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</si>
  <si>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</si>
  <si>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</si>
  <si>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</si>
  <si>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</si>
  <si>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</si>
  <si>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</si>
  <si>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</si>
  <si>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</si>
  <si>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</si>
  <si>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</si>
  <si>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</si>
  <si>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</si>
  <si>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</si>
  <si>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</si>
  <si>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</si>
  <si>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</si>
  <si>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</si>
  <si>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</si>
  <si>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</si>
  <si>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</si>
  <si>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</si>
  <si>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</si>
  <si>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</si>
  <si>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</si>
  <si>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</si>
  <si>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</si>
  <si>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</si>
  <si>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</si>
  <si>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</si>
  <si>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</si>
  <si>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</si>
  <si>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</si>
  <si>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</si>
  <si>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</si>
  <si>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</si>
  <si>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</si>
  <si>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</si>
  <si>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</si>
  <si>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</si>
  <si>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</si>
  <si>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</si>
  <si>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</si>
  <si>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</si>
  <si>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</si>
  <si>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</si>
  <si>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</si>
  <si>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</si>
  <si>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</si>
  <si>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</si>
  <si>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</si>
  <si>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</si>
  <si>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</si>
  <si>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</si>
  <si>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</si>
  <si>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</si>
  <si>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</si>
  <si>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</si>
  <si>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</si>
  <si>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</si>
  <si>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</si>
  <si>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</si>
  <si>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</si>
  <si>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</si>
  <si>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</si>
  <si>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</si>
  <si>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</si>
  <si>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</si>
  <si>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</si>
  <si>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</si>
  <si>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</si>
  <si>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</si>
  <si>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</si>
  <si>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</si>
  <si>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</si>
  <si>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</si>
  <si>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</si>
  <si>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</si>
  <si>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</si>
  <si>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</si>
  <si>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</si>
  <si>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</si>
  <si>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</si>
  <si>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</si>
  <si>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</si>
  <si>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</si>
  <si>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</si>
  <si>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</si>
  <si>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</si>
  <si>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</si>
  <si>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</si>
  <si>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</si>
  <si>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</si>
  <si>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</si>
  <si>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</si>
  <si>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</si>
  <si>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</si>
  <si>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</si>
  <si>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</si>
  <si>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</si>
  <si>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</si>
  <si>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</si>
  <si>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</si>
  <si>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</si>
  <si>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</si>
  <si>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</si>
  <si>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</si>
  <si>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</si>
  <si>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</si>
  <si>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</si>
  <si>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</si>
  <si>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</si>
  <si>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</si>
  <si>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</si>
  <si>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</si>
  <si>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</si>
  <si>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</si>
  <si>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</si>
  <si>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</si>
  <si>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</si>
  <si>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</si>
  <si>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</si>
  <si>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</si>
  <si>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</si>
  <si>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</si>
  <si>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</si>
  <si>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</si>
  <si>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</si>
  <si>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</si>
  <si>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</si>
  <si>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</si>
  <si>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</si>
  <si>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</si>
  <si>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</si>
  <si>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</si>
  <si>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</si>
  <si>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</si>
  <si>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</si>
  <si>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</si>
  <si>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</si>
  <si>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</si>
  <si>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</si>
  <si>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</si>
  <si>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</si>
  <si>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</si>
  <si>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</si>
  <si>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</si>
  <si>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</si>
  <si>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</si>
  <si>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</si>
  <si>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</si>
  <si>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</si>
  <si>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</si>
  <si>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</si>
  <si>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</si>
  <si>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</si>
  <si>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</si>
  <si>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</si>
  <si>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</si>
  <si>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</si>
  <si>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</si>
  <si>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</si>
  <si>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</si>
  <si>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</si>
  <si>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</si>
  <si>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</si>
  <si>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</si>
  <si>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</si>
  <si>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</si>
  <si>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</si>
  <si>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</si>
  <si>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</si>
  <si>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</si>
  <si>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</si>
  <si>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</si>
  <si>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</si>
  <si>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</si>
  <si>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</si>
  <si>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</si>
  <si>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</si>
  <si>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</si>
  <si>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</si>
  <si>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</si>
  <si>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</si>
  <si>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</si>
  <si>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</si>
  <si>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</si>
  <si>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</si>
  <si>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</si>
  <si>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</si>
  <si>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</si>
  <si>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</si>
  <si>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</si>
  <si>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</si>
  <si>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</si>
  <si>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</si>
  <si>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</si>
  <si>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</si>
  <si>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</si>
  <si>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</si>
  <si>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</si>
  <si>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</si>
  <si>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</si>
  <si>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</si>
  <si>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</si>
  <si>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</si>
  <si>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</si>
  <si>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</si>
  <si>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</si>
  <si>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</si>
  <si>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</si>
  <si>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</si>
  <si>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</si>
  <si>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</si>
  <si>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</si>
  <si>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</si>
  <si>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</si>
  <si>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</si>
  <si>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</si>
  <si>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</si>
  <si>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</si>
  <si>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</si>
  <si>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</si>
  <si>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</si>
  <si>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</si>
  <si>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</si>
  <si>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</si>
  <si>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</si>
  <si>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</si>
  <si>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</si>
  <si>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</si>
  <si>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</si>
  <si>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</si>
  <si>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</si>
  <si>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</si>
  <si>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</si>
  <si>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</si>
  <si>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</si>
  <si>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</si>
  <si>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</si>
  <si>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</si>
  <si>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</si>
  <si>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</si>
  <si>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</si>
  <si>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</si>
  <si>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</si>
  <si>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</si>
  <si>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</si>
  <si>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</si>
  <si>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</si>
  <si>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</si>
  <si>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</si>
  <si>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</si>
  <si>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</si>
  <si>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</si>
  <si>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</si>
  <si>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</si>
  <si>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</si>
  <si>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</si>
  <si>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</si>
  <si>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</si>
  <si>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</si>
  <si>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</si>
  <si>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</si>
  <si>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</si>
  <si>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</si>
  <si>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</si>
  <si>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</si>
  <si>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</si>
  <si>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</si>
  <si>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</si>
  <si>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</si>
  <si>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</si>
  <si>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</si>
  <si>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</si>
  <si>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</si>
  <si>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</si>
  <si>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</si>
  <si>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</si>
  <si>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</si>
  <si>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</si>
  <si>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</si>
  <si>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</si>
  <si>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</si>
  <si>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</si>
  <si>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</si>
  <si>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</si>
  <si>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</si>
  <si>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</si>
  <si>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</si>
  <si>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</si>
  <si>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</si>
  <si>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</si>
  <si>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</si>
  <si>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</si>
  <si>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</si>
  <si>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</si>
  <si>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</si>
  <si>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</si>
  <si>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</si>
  <si>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</si>
  <si>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</si>
  <si>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</si>
  <si>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</si>
  <si>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</si>
  <si>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</si>
  <si>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</si>
  <si>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</si>
  <si>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</si>
  <si>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</si>
  <si>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</si>
  <si>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</si>
  <si>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</si>
  <si>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</si>
  <si>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</si>
  <si>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</si>
  <si>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</si>
  <si>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</si>
  <si>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</si>
  <si>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</si>
  <si>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</si>
  <si>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</si>
  <si>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</si>
  <si>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</si>
  <si>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</si>
  <si>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</si>
  <si>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</si>
  <si>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</si>
  <si>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</si>
  <si>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</si>
  <si>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</si>
  <si>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</si>
  <si>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</si>
  <si>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</si>
  <si>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</si>
  <si>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</si>
  <si>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</si>
  <si>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</si>
  <si>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</si>
  <si>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</si>
  <si>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</si>
  <si>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</si>
  <si>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</si>
  <si>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</si>
  <si>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</si>
  <si>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</si>
  <si>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</si>
  <si>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</si>
  <si>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</si>
  <si>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</si>
  <si>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</si>
  <si>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</si>
  <si>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</si>
  <si>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</si>
  <si>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</si>
  <si>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</si>
  <si>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</si>
  <si>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</si>
  <si>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</si>
  <si>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</si>
  <si>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</si>
  <si>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</si>
  <si>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</si>
  <si>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</si>
  <si>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</si>
  <si>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</si>
  <si>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</si>
  <si>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</si>
  <si>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</si>
  <si>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</si>
  <si>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</si>
  <si>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</si>
  <si>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</si>
  <si>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</si>
  <si>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</si>
  <si>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</si>
  <si>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</si>
  <si>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</si>
  <si>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</si>
  <si>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</si>
  <si>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</si>
  <si>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</si>
  <si>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</si>
  <si>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</si>
  <si>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</si>
  <si>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</si>
  <si>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</si>
  <si>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</si>
  <si>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</si>
  <si>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</si>
  <si>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</si>
  <si>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</si>
  <si>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</si>
  <si>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</si>
  <si>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</si>
  <si>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</si>
  <si>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</si>
  <si>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</si>
  <si>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</si>
  <si>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</si>
  <si>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</si>
  <si>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</si>
  <si>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</si>
  <si>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</si>
  <si>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</si>
  <si>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</si>
  <si>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</si>
  <si>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</si>
  <si>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</si>
  <si>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</si>
  <si>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</si>
  <si>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</si>
  <si>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</si>
  <si>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</si>
  <si>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</si>
  <si>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</si>
  <si>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</si>
  <si>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</si>
  <si>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</si>
  <si>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</si>
  <si>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</si>
  <si>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</si>
  <si>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</si>
  <si>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</si>
  <si>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</si>
  <si>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</si>
  <si>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</si>
  <si>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</si>
  <si>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</si>
  <si>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</si>
  <si>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</si>
  <si>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</si>
  <si>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</si>
  <si>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</si>
  <si>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</si>
  <si>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</si>
  <si>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</si>
  <si>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</si>
  <si>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</si>
  <si>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</si>
  <si>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</si>
  <si>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</si>
  <si>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</si>
  <si>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</si>
  <si>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</si>
  <si>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</si>
  <si>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</si>
  <si>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</si>
  <si>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</si>
  <si>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</si>
  <si>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</si>
  <si>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</si>
  <si>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</si>
  <si>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</si>
  <si>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</si>
  <si>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</si>
  <si>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</si>
  <si>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</si>
  <si>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</si>
  <si>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</si>
  <si>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</si>
  <si>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</si>
  <si>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</si>
  <si>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</si>
  <si>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</si>
  <si>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</si>
  <si>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</si>
  <si>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</si>
  <si>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</si>
  <si>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</si>
  <si>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</si>
  <si>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</si>
  <si>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</si>
  <si>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</si>
  <si>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</si>
  <si>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</si>
  <si>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</si>
  <si>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</si>
  <si>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</si>
  <si>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</si>
  <si>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</si>
  <si>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</si>
  <si>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</si>
  <si>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</si>
  <si>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</si>
  <si>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</si>
  <si>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</si>
  <si>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</si>
  <si>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</si>
  <si>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</si>
  <si>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</si>
  <si>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</si>
  <si>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</si>
  <si>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</si>
  <si>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</si>
  <si>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</si>
  <si>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</si>
  <si>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</si>
  <si>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</si>
  <si>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</si>
  <si>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</si>
  <si>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</si>
  <si>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</si>
  <si>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</si>
  <si>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</si>
  <si>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</si>
  <si>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</si>
  <si>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</si>
  <si>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</si>
  <si>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</si>
  <si>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</si>
  <si>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</si>
  <si>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</si>
  <si>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</si>
  <si>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</si>
  <si>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</si>
  <si>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</si>
  <si>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</si>
  <si>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</si>
  <si>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</si>
  <si>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</si>
  <si>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</si>
  <si>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</si>
  <si>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</si>
  <si>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</si>
  <si>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</si>
  <si>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</si>
  <si>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</si>
  <si>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</si>
  <si>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</si>
  <si>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</si>
  <si>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</si>
  <si>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</si>
  <si>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</si>
  <si>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</si>
  <si>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</si>
  <si>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</si>
  <si>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</si>
  <si>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</si>
  <si>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</si>
  <si>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</si>
  <si>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</si>
  <si>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</si>
  <si>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</si>
  <si>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</si>
  <si>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</si>
  <si>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</si>
  <si>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</si>
  <si>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</si>
  <si>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</si>
  <si>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</si>
  <si>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</si>
  <si>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</si>
  <si>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</si>
  <si>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</si>
  <si>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</si>
  <si>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</si>
  <si>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</si>
  <si>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</si>
  <si>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</si>
  <si>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</si>
  <si>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</si>
  <si>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</si>
  <si>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</si>
  <si>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</si>
  <si>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</si>
  <si>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</si>
  <si>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</si>
  <si>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</si>
  <si>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</si>
  <si>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</si>
  <si>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</si>
  <si>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</si>
  <si>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</si>
  <si>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</si>
  <si>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</si>
  <si>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</si>
  <si>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</si>
  <si>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</si>
  <si>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</si>
  <si>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</si>
  <si>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</si>
  <si>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</si>
  <si>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</si>
  <si>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</si>
  <si>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</si>
  <si>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</si>
  <si>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</si>
  <si>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</si>
  <si>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</si>
  <si>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</si>
  <si>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</si>
  <si>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</si>
  <si>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</si>
  <si>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</si>
  <si>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</si>
  <si>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</si>
  <si>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</si>
  <si>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</si>
  <si>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</si>
  <si>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</si>
  <si>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</si>
  <si>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</si>
  <si>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</si>
  <si>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</si>
  <si>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</si>
  <si>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</si>
  <si>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</si>
  <si>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</si>
  <si>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</si>
  <si>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</si>
  <si>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</si>
  <si>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</si>
  <si>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</si>
  <si>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</si>
  <si>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</si>
  <si>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</si>
  <si>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</si>
  <si>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</si>
  <si>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</si>
  <si>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</si>
  <si>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</si>
  <si>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</si>
  <si>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</si>
  <si>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</si>
  <si>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</si>
  <si>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</si>
  <si>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</si>
  <si>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</si>
  <si>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</si>
  <si>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</si>
  <si>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</si>
  <si>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</si>
  <si>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</si>
  <si>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</si>
  <si>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</si>
  <si>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</si>
  <si>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</si>
  <si>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</si>
  <si>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</si>
  <si>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</si>
  <si>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</si>
  <si>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</si>
  <si>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</si>
  <si>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</si>
  <si>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</si>
  <si>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</si>
  <si>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</si>
  <si>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</si>
  <si>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</si>
  <si>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</si>
  <si>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</si>
  <si>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</si>
  <si>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</si>
  <si>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</si>
  <si>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</si>
  <si>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</si>
  <si>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</si>
  <si>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</si>
  <si>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</si>
  <si>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</si>
  <si>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</si>
  <si>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</si>
  <si>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</si>
  <si>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</si>
  <si>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</si>
  <si>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</si>
  <si>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</si>
  <si>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</si>
  <si>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</si>
  <si>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</si>
  <si>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</si>
  <si>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</si>
  <si>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</si>
  <si>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</si>
  <si>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</si>
  <si>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</si>
  <si>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</si>
  <si>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</si>
  <si>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</si>
  <si>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</si>
  <si>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</si>
  <si>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</si>
  <si>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</si>
  <si>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</si>
  <si>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</si>
  <si>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</si>
  <si>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</si>
  <si>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</si>
  <si>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</si>
  <si>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</si>
  <si>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</si>
  <si>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</si>
  <si>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</si>
  <si>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</si>
  <si>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</si>
  <si>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</si>
  <si>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</si>
  <si>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</si>
  <si>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</si>
  <si>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</si>
  <si>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</si>
  <si>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</si>
  <si>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</si>
  <si>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</si>
  <si>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</si>
  <si>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</si>
  <si>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</si>
  <si>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</si>
  <si>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</si>
  <si>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</si>
  <si>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</si>
  <si>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</si>
  <si>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</si>
  <si>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</si>
  <si>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</si>
  <si>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</si>
  <si>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</si>
  <si>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</si>
  <si>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</si>
  <si>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</si>
  <si>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</si>
  <si>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</si>
  <si>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</si>
  <si>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</si>
  <si>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</si>
  <si>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</si>
  <si>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</si>
  <si>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</si>
  <si>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</si>
  <si>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</si>
  <si>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</si>
  <si>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</si>
  <si>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</si>
  <si>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</si>
  <si>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</si>
  <si>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</si>
  <si>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</si>
  <si>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</si>
  <si>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</si>
  <si>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</si>
  <si>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</si>
  <si>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</si>
  <si>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</si>
  <si>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</si>
  <si>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</si>
  <si>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</si>
  <si>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</si>
  <si>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</si>
  <si>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</si>
  <si>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</si>
  <si>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</si>
  <si>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</si>
  <si>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</si>
  <si>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</si>
  <si>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</si>
  <si>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</si>
  <si>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</si>
  <si>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</si>
  <si>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</si>
  <si>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</si>
  <si>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</si>
  <si>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</si>
  <si>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</si>
  <si>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</si>
  <si>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</si>
  <si>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</si>
  <si>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</si>
  <si>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</si>
  <si>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</si>
  <si>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</si>
  <si>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</si>
  <si>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</si>
  <si>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</si>
  <si>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</si>
  <si>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</si>
  <si>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</si>
  <si>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</si>
  <si>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</si>
  <si>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</si>
  <si>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</si>
  <si>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</si>
  <si>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</si>
  <si>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</si>
  <si>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</si>
  <si>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</si>
  <si>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</si>
  <si>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</si>
  <si>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</si>
  <si>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</si>
  <si>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</si>
  <si>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</si>
  <si>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</si>
  <si>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</si>
  <si>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</si>
  <si>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</si>
  <si>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</si>
  <si>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</si>
  <si>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</si>
  <si>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</si>
  <si>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</si>
  <si>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</si>
  <si>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</si>
  <si>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</si>
  <si>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</si>
  <si>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</si>
  <si>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</si>
  <si>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</si>
  <si>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</si>
  <si>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</si>
  <si>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</si>
  <si>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</si>
  <si>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</si>
  <si>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</si>
  <si>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</si>
  <si>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</si>
  <si>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</si>
  <si>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</si>
  <si>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</si>
  <si>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</si>
  <si>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</si>
  <si>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</si>
  <si>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</si>
  <si>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</si>
  <si>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</si>
  <si>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</si>
  <si>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</si>
  <si>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</si>
  <si>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</si>
  <si>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</si>
  <si>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</si>
  <si>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</si>
  <si>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</si>
  <si>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</si>
  <si>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</si>
  <si>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</si>
  <si>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</si>
  <si>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</si>
  <si>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</si>
  <si>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</si>
  <si>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</si>
  <si>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</si>
  <si>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</si>
  <si>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</si>
  <si>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</si>
  <si>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</si>
  <si>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</si>
  <si>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</si>
  <si>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</si>
  <si>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</si>
  <si>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</si>
  <si>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</si>
  <si>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</si>
  <si>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</si>
  <si>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</si>
  <si>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</si>
  <si>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</si>
  <si>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</si>
  <si>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</si>
  <si>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</si>
  <si>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</si>
  <si>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</si>
  <si>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</si>
  <si>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</si>
  <si>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</si>
  <si>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</si>
  <si>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</si>
  <si>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</si>
  <si>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</si>
  <si>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</si>
  <si>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</si>
  <si>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</si>
  <si>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</si>
  <si>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</si>
  <si>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</si>
  <si>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</si>
  <si>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</si>
  <si>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</si>
  <si>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</si>
  <si>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</si>
  <si>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</si>
  <si>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</si>
  <si>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</si>
  <si>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</si>
  <si>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</si>
  <si>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</si>
  <si>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</si>
  <si>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</si>
  <si>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</si>
  <si>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</si>
  <si>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</si>
  <si>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</si>
  <si>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</si>
  <si>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</si>
  <si>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</si>
  <si>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</si>
  <si>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</si>
  <si>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</si>
  <si>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</si>
  <si>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</si>
  <si>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</si>
  <si>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</si>
  <si>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</si>
  <si>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</si>
  <si>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</si>
  <si>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</si>
  <si>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</si>
  <si>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</si>
  <si>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</si>
  <si>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</si>
  <si>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</si>
  <si>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</si>
  <si>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</si>
  <si>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</si>
  <si>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</si>
  <si>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</si>
  <si>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</si>
  <si>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</si>
  <si>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</si>
  <si>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</si>
  <si>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</si>
  <si>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</si>
  <si>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</si>
  <si>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</si>
  <si>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</si>
  <si>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</si>
  <si>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</si>
  <si>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</si>
  <si>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</si>
  <si>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</si>
  <si>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</si>
  <si>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</si>
  <si>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</si>
  <si>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</si>
  <si>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</si>
  <si>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</si>
  <si>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</si>
  <si>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</si>
  <si>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</si>
  <si>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</si>
  <si>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</si>
  <si>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</si>
  <si>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</si>
  <si>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</si>
  <si>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</si>
  <si>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</si>
  <si>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</si>
  <si>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</si>
  <si>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</si>
  <si>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</si>
  <si>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</si>
  <si>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</si>
  <si>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</si>
  <si>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</si>
  <si>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</si>
  <si>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</si>
  <si>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</si>
  <si>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</si>
  <si>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</si>
  <si>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</si>
  <si>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</si>
  <si>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</si>
  <si>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</si>
  <si>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</si>
  <si>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</si>
  <si>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</si>
  <si>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</si>
  <si>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</si>
  <si>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</si>
  <si>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</si>
  <si>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</si>
  <si>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</si>
  <si>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</si>
  <si>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</si>
  <si>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</si>
  <si>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</si>
  <si>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</si>
  <si>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</si>
  <si>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</si>
  <si>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</si>
  <si>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</si>
  <si>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</si>
  <si>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</si>
  <si>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</si>
  <si>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</si>
  <si>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</si>
  <si>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</si>
  <si>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</si>
  <si>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</si>
  <si>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</si>
  <si>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</si>
  <si>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</si>
  <si>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</si>
  <si>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</si>
  <si>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</si>
  <si>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</si>
  <si>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</si>
  <si>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</si>
  <si>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</si>
  <si>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</si>
  <si>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</si>
  <si>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</si>
  <si>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</si>
  <si>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</si>
  <si>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</si>
  <si>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</si>
  <si>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</si>
  <si>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</si>
  <si>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</si>
  <si>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</si>
  <si>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</si>
  <si>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</si>
  <si>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</si>
  <si>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</si>
  <si>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</si>
  <si>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</si>
  <si>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</si>
  <si>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</si>
  <si>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</si>
  <si>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</si>
  <si>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</si>
  <si>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</si>
  <si>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</si>
  <si>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</si>
  <si>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</si>
  <si>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</si>
  <si>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</si>
  <si>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</si>
  <si>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</si>
  <si>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</si>
  <si>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</si>
  <si>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</si>
  <si>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</si>
  <si>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</si>
  <si>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</si>
  <si>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</si>
  <si>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</si>
  <si>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</si>
  <si>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</si>
  <si>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</si>
  <si>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</si>
  <si>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</si>
  <si>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</si>
  <si>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</si>
  <si>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</si>
  <si>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</si>
  <si>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</si>
  <si>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</si>
  <si>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</si>
  <si>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</si>
  <si>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</si>
  <si>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</si>
  <si>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</si>
  <si>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</si>
  <si>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</si>
  <si>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</si>
  <si>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</si>
  <si>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</si>
  <si>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</si>
  <si>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</si>
  <si>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</si>
  <si>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</si>
  <si>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</si>
  <si>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</si>
  <si>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</si>
  <si>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</si>
  <si>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</si>
  <si>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</si>
  <si>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</si>
  <si>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</si>
  <si>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</si>
  <si>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</si>
  <si>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</si>
  <si>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</si>
  <si>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</si>
  <si>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</si>
  <si>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</si>
  <si>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</si>
  <si>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</si>
  <si>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</si>
  <si>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</si>
  <si>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</si>
  <si>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</si>
  <si>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</si>
  <si>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</si>
  <si>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</si>
  <si>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</si>
  <si>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</si>
  <si>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</si>
  <si>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</si>
  <si>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</si>
  <si>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</si>
  <si>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</si>
  <si>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</si>
  <si>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</si>
  <si>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</si>
  <si>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</si>
  <si>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</si>
  <si>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</si>
  <si>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</si>
  <si>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</si>
  <si>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</si>
  <si>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</si>
  <si>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</si>
  <si>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</si>
  <si>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</si>
  <si>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</si>
  <si>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</si>
  <si>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</si>
  <si>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</si>
  <si>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</si>
  <si>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</si>
  <si>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</si>
  <si>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</si>
  <si>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</si>
  <si>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</si>
  <si>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</si>
  <si>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</si>
  <si>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</si>
  <si>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</si>
  <si>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</si>
  <si>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</si>
  <si>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</si>
  <si>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</si>
  <si>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</si>
  <si>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</si>
  <si>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</si>
  <si>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</si>
  <si>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</si>
  <si>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</si>
  <si>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</si>
  <si>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</si>
  <si>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</si>
  <si>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</si>
  <si>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</si>
  <si>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</si>
  <si>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</si>
  <si>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</si>
  <si>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</si>
  <si>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</si>
  <si>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</si>
  <si>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</si>
  <si>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</si>
  <si>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</si>
  <si>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</si>
  <si>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</si>
  <si>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</si>
  <si>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</si>
  <si>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</si>
  <si>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</si>
  <si>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</si>
  <si>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</si>
  <si>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</si>
  <si>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</si>
  <si>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</si>
  <si>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</si>
  <si>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</si>
  <si>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</si>
  <si>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</si>
  <si>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</si>
  <si>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</si>
  <si>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</si>
  <si>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</si>
  <si>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</si>
  <si>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</si>
  <si>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</si>
  <si>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</si>
  <si>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</si>
  <si>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</si>
  <si>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</si>
  <si>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</si>
  <si>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</si>
  <si>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</si>
  <si>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</si>
  <si>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</si>
  <si>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</si>
  <si>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</si>
  <si>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</si>
  <si>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</si>
  <si>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</si>
  <si>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</si>
  <si>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</si>
  <si>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</si>
  <si>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</si>
  <si>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</si>
  <si>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</si>
  <si>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</si>
  <si>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</si>
  <si>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</si>
  <si>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</si>
  <si>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</si>
  <si>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</si>
  <si>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</si>
  <si>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</si>
  <si>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</si>
  <si>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</si>
  <si>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</si>
  <si>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</si>
  <si>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</si>
  <si>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</si>
  <si>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</si>
  <si>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</si>
  <si>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</si>
  <si>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</si>
  <si>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</si>
  <si>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</si>
  <si>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</si>
  <si>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</si>
  <si>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</si>
  <si>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</si>
  <si>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</si>
  <si>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</si>
  <si>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</si>
  <si>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</si>
  <si>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</si>
  <si>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</si>
  <si>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</si>
  <si>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</si>
  <si>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</si>
  <si>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</si>
  <si>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</si>
  <si>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</si>
  <si>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</si>
  <si>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</si>
  <si>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</si>
  <si>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</si>
  <si>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</si>
  <si>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</si>
  <si>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</si>
  <si>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</si>
  <si>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</si>
  <si>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</si>
  <si>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</si>
  <si>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</si>
  <si>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</si>
  <si>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</si>
  <si>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</si>
  <si>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</si>
  <si>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</si>
  <si>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</si>
  <si>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</si>
  <si>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</si>
  <si>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</si>
  <si>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</si>
  <si>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</si>
  <si>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</si>
  <si>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</si>
  <si>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</si>
  <si>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</si>
  <si>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</si>
  <si>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</si>
  <si>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</si>
  <si>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</si>
  <si>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</si>
  <si>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</si>
  <si>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</si>
  <si>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</si>
  <si>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</si>
  <si>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</si>
  <si>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</si>
  <si>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</si>
  <si>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</si>
  <si>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</si>
  <si>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</si>
  <si>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</si>
  <si>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</si>
  <si>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</si>
  <si>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</si>
  <si>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</si>
  <si>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</si>
  <si>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</si>
  <si>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</si>
  <si>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</si>
  <si>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</si>
  <si>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</si>
  <si>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</si>
  <si>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</si>
  <si>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</si>
  <si>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</si>
  <si>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</si>
  <si>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</si>
  <si>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</si>
  <si>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</si>
  <si>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</si>
  <si>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</si>
  <si>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</si>
  <si>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</si>
  <si>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</si>
  <si>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</si>
  <si>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</si>
  <si>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</si>
  <si>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</si>
  <si>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</si>
  <si>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</si>
  <si>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</si>
  <si>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</si>
  <si>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</si>
  <si>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</si>
  <si>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</si>
  <si>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</si>
  <si>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</si>
  <si>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</si>
  <si>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</si>
  <si>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</si>
  <si>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</si>
  <si>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</si>
  <si>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</si>
  <si>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</si>
  <si>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</si>
  <si>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</si>
  <si>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</si>
  <si>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</si>
  <si>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</si>
  <si>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</si>
  <si>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</si>
  <si>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</si>
  <si>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</si>
  <si>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</si>
  <si>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</si>
  <si>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</si>
  <si>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</si>
  <si>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</si>
  <si>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</si>
  <si>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</si>
  <si>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</si>
  <si>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</si>
  <si>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</si>
  <si>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</si>
  <si>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</si>
  <si>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</si>
  <si>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</si>
  <si>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</si>
  <si>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</si>
  <si>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</si>
  <si>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</si>
  <si>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</si>
  <si>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</si>
  <si>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</si>
  <si>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</si>
  <si>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</si>
  <si>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</si>
  <si>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</si>
  <si>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</si>
  <si>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</si>
  <si>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</si>
  <si>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</si>
  <si>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</si>
  <si>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</si>
  <si>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</si>
  <si>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</si>
  <si>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</si>
  <si>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</si>
  <si>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</si>
  <si>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</si>
  <si>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</si>
  <si>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</si>
  <si>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</si>
  <si>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</si>
  <si>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</si>
  <si>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</si>
  <si>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</si>
  <si>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</si>
  <si>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</si>
  <si>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</si>
  <si>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</si>
  <si>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</si>
  <si>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</si>
  <si>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</si>
  <si>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</si>
  <si>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</si>
  <si>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</si>
  <si>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</si>
  <si>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</si>
  <si>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</si>
  <si>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</si>
  <si>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</si>
  <si>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</si>
  <si>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</si>
  <si>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</si>
  <si>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</si>
  <si>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</si>
  <si>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</si>
  <si>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</si>
  <si>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</si>
  <si>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</si>
  <si>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</si>
  <si>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</si>
  <si>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</si>
  <si>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</si>
  <si>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</si>
  <si>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</si>
  <si>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</si>
  <si>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</si>
  <si>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</si>
  <si>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</si>
  <si>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</si>
  <si>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</si>
  <si>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</si>
  <si>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</si>
  <si>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</si>
  <si>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</si>
  <si>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</si>
  <si>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</si>
  <si>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</si>
  <si>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</si>
  <si>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</si>
  <si>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</si>
  <si>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</si>
  <si>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</si>
  <si>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</si>
  <si>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</si>
  <si>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</si>
  <si>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</si>
  <si>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</si>
  <si>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</si>
  <si>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</si>
  <si>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</si>
  <si>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</si>
  <si>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</si>
  <si>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</si>
  <si>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</si>
  <si>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</si>
  <si>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</si>
  <si>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</si>
  <si>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</si>
  <si>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</si>
  <si>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</si>
  <si>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</si>
  <si>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</si>
  <si>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</si>
  <si>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</si>
  <si>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</si>
  <si>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</si>
  <si>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</si>
  <si>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</si>
  <si>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</si>
  <si>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</si>
  <si>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</si>
  <si>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</si>
  <si>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</si>
  <si>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</si>
  <si>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</si>
  <si>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</si>
  <si>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</si>
  <si>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</si>
  <si>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</si>
  <si>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</si>
  <si>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</si>
  <si>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</si>
  <si>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</si>
  <si>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</si>
  <si>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</si>
  <si>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</si>
  <si>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</si>
  <si>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</si>
  <si>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</si>
  <si>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</si>
  <si>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</si>
  <si>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</si>
  <si>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</si>
  <si>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</si>
  <si>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</si>
  <si>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</si>
  <si>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</si>
  <si>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</si>
  <si>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</si>
  <si>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</si>
  <si>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</si>
  <si>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</si>
  <si>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</si>
  <si>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</si>
  <si>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</si>
  <si>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</si>
  <si>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</si>
  <si>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</si>
  <si>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</si>
  <si>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</si>
  <si>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</si>
  <si>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</si>
  <si>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</si>
  <si>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</si>
  <si>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</si>
  <si>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</si>
  <si>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</si>
  <si>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</si>
  <si>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</si>
  <si>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</si>
  <si>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</si>
  <si>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</si>
  <si>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</si>
  <si>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</si>
  <si>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</si>
  <si>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</si>
  <si>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</si>
  <si>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</si>
  <si>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</si>
  <si>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</si>
  <si>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</si>
  <si>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</si>
  <si>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</si>
  <si>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</si>
  <si>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</si>
  <si>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</si>
  <si>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</si>
  <si>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</si>
  <si>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</si>
  <si>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</si>
  <si>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</si>
  <si>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</si>
  <si>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</si>
  <si>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</si>
  <si>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</si>
  <si>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</si>
  <si>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</si>
  <si>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</si>
  <si>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</si>
  <si>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</si>
  <si>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</si>
  <si>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</si>
  <si>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</si>
  <si>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</si>
  <si>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</si>
  <si>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</si>
  <si>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</si>
  <si>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</si>
  <si>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</si>
  <si>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</si>
  <si>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</si>
  <si>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</si>
  <si>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</si>
  <si>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</si>
  <si>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</si>
  <si>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</si>
  <si>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</si>
  <si>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</si>
  <si>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</si>
  <si>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</si>
  <si>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</si>
  <si>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</si>
  <si>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</si>
  <si>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</si>
  <si>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</si>
  <si>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</si>
  <si>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</si>
  <si>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</si>
  <si>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</si>
  <si>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</si>
  <si>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</si>
  <si>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</si>
  <si>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</si>
  <si>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</si>
  <si>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</si>
  <si>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</si>
  <si>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</si>
  <si>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</si>
  <si>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</si>
  <si>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</si>
  <si>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</si>
  <si>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</si>
  <si>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</si>
  <si>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</si>
  <si>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</si>
  <si>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</si>
  <si>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</si>
  <si>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</si>
  <si>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</si>
  <si>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</si>
  <si>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</si>
  <si>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</si>
  <si>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</si>
  <si>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</si>
  <si>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</si>
  <si>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</si>
  <si>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</si>
  <si>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</si>
  <si>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</si>
  <si>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</si>
  <si>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</si>
  <si>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</si>
  <si>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</si>
  <si>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</si>
  <si>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</si>
  <si>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</si>
  <si>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</si>
  <si>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</si>
  <si>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</si>
  <si>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</si>
  <si>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</si>
  <si>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</si>
  <si>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</si>
  <si>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</si>
  <si>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</si>
  <si>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</si>
  <si>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</si>
  <si>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</si>
  <si>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</si>
  <si>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</si>
  <si>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</si>
  <si>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</si>
  <si>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</si>
  <si>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</si>
  <si>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</si>
  <si>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</si>
  <si>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</si>
  <si>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</si>
  <si>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</si>
  <si>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</si>
  <si>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</si>
  <si>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</si>
  <si>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</si>
  <si>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</si>
  <si>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</si>
  <si>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</si>
  <si>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</si>
  <si>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</si>
  <si>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</si>
  <si>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</si>
  <si>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</si>
  <si>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</si>
  <si>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</si>
  <si>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</si>
  <si>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</si>
  <si>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</si>
  <si>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</si>
  <si>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</si>
  <si>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</si>
  <si>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</si>
  <si>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</si>
  <si>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</si>
  <si>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</si>
  <si>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</si>
  <si>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</si>
  <si>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</si>
  <si>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</si>
  <si>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</si>
  <si>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</si>
  <si>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</si>
  <si>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</si>
  <si>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</si>
  <si>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</si>
  <si>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</si>
  <si>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</si>
  <si>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</si>
  <si>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</si>
  <si>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</si>
  <si>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</si>
  <si>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</si>
  <si>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</si>
  <si>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</si>
  <si>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</si>
  <si>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</si>
  <si>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</si>
  <si>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</si>
  <si>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</si>
  <si>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</si>
  <si>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</si>
  <si>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</si>
  <si>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</si>
  <si>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</si>
  <si>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</si>
  <si>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</si>
  <si>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</si>
  <si>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</si>
  <si>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</si>
  <si>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</si>
  <si>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</si>
  <si>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</si>
  <si>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</si>
  <si>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</si>
  <si>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</si>
  <si>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</si>
  <si>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</si>
  <si>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</si>
  <si>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</si>
  <si>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</si>
  <si>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</si>
  <si>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</si>
  <si>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</si>
  <si>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</si>
  <si>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</si>
  <si>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</si>
  <si>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</si>
  <si>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</si>
  <si>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</si>
  <si>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</si>
  <si>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</si>
  <si>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</si>
  <si>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</si>
  <si>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</si>
  <si>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</si>
  <si>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</si>
  <si>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</si>
  <si>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</si>
  <si>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</si>
  <si>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</si>
  <si>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</si>
  <si>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</si>
  <si>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</si>
  <si>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</si>
  <si>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</si>
  <si>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</si>
  <si>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</si>
  <si>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</si>
  <si>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</si>
  <si>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</si>
  <si>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</si>
  <si>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</si>
  <si>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</si>
  <si>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</si>
  <si>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</si>
  <si>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</si>
  <si>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</si>
  <si>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</si>
  <si>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</si>
  <si>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</si>
  <si>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</si>
  <si>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</si>
  <si>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</si>
  <si>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</si>
  <si>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</si>
  <si>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</si>
  <si>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</si>
  <si>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</si>
  <si>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</si>
  <si>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</si>
  <si>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</si>
  <si>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</si>
  <si>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</si>
  <si>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</si>
  <si>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</si>
  <si>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</si>
  <si>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</si>
  <si>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</si>
  <si>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</si>
  <si>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</si>
  <si>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</si>
  <si>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</si>
  <si>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</si>
  <si>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</si>
  <si>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</si>
  <si>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</si>
  <si>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</si>
  <si>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</si>
  <si>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</si>
  <si>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</si>
  <si>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</si>
  <si>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</si>
  <si>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</si>
  <si>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</si>
  <si>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</si>
  <si>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</si>
  <si>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</si>
  <si>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</si>
  <si>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</si>
  <si>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</si>
  <si>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</si>
  <si>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</si>
  <si>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</si>
  <si>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</si>
  <si>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</si>
  <si>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</si>
  <si>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</si>
  <si>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</si>
  <si>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</si>
  <si>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</si>
  <si>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</si>
  <si>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</si>
  <si>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</si>
  <si>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</si>
  <si>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</si>
  <si>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</si>
  <si>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</si>
  <si>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</si>
  <si>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</si>
  <si>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</si>
  <si>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</si>
  <si>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</si>
  <si>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</si>
  <si>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</si>
  <si>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</si>
  <si>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</si>
  <si>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</si>
  <si>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</si>
  <si>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</si>
  <si>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</si>
  <si>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</si>
  <si>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</si>
  <si>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</si>
  <si>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</si>
  <si>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</si>
  <si>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</si>
  <si>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</si>
  <si>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</si>
  <si>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</si>
  <si>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</si>
  <si>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</si>
  <si>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</si>
  <si>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</si>
  <si>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</si>
  <si>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</si>
  <si>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</si>
  <si>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</si>
  <si>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</si>
  <si>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</si>
  <si>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</si>
  <si>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</si>
  <si>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</si>
  <si>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</si>
  <si>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</si>
  <si>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</si>
  <si>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</si>
  <si>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</si>
  <si>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</si>
  <si>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</si>
  <si>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</si>
  <si>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</si>
  <si>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</si>
  <si>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</si>
  <si>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</si>
  <si>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</si>
  <si>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</si>
  <si>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</si>
  <si>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</si>
  <si>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</si>
  <si>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</si>
  <si>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</si>
  <si>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</si>
  <si>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</si>
  <si>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</si>
  <si>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</si>
  <si>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</si>
  <si>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</si>
  <si>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</si>
  <si>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</si>
  <si>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</si>
  <si>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</si>
  <si>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</si>
  <si>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</si>
  <si>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</si>
  <si>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</si>
  <si>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</si>
  <si>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</si>
  <si>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</si>
  <si>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</si>
  <si>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</si>
  <si>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</si>
  <si>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</si>
  <si>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</si>
  <si>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</si>
  <si>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</si>
  <si>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</si>
  <si>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</si>
  <si>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</si>
  <si>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</si>
  <si>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</si>
  <si>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</si>
  <si>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</si>
  <si>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</si>
  <si>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</si>
  <si>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</si>
  <si>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</si>
  <si>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</si>
  <si>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</si>
  <si>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</si>
  <si>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</si>
  <si>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</si>
  <si>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</si>
  <si>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</si>
  <si>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</si>
  <si>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</si>
  <si>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</si>
  <si>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</si>
  <si>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</si>
  <si>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</si>
  <si>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</si>
  <si>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</si>
  <si>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</si>
  <si>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</si>
  <si>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</si>
  <si>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</si>
  <si>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</si>
  <si>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</si>
  <si>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</si>
  <si>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</si>
  <si>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</si>
  <si>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</si>
  <si>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</si>
  <si>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</si>
  <si>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</si>
  <si>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</si>
  <si>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</si>
  <si>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</si>
  <si>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</si>
  <si>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</si>
  <si>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</si>
  <si>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</si>
  <si>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</si>
  <si>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</si>
  <si>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</si>
  <si>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</si>
  <si>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</si>
  <si>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</si>
  <si>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</si>
  <si>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</si>
  <si>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</si>
  <si>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</si>
  <si>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</si>
  <si>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</si>
  <si>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</si>
  <si>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</si>
  <si>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</si>
  <si>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</si>
  <si>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</si>
  <si>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</si>
  <si>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</si>
  <si>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</si>
  <si>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</si>
  <si>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</si>
  <si>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</si>
  <si>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</si>
  <si>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</si>
  <si>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</si>
  <si>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</si>
  <si>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</si>
  <si>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</si>
  <si>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</si>
  <si>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</si>
  <si>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</si>
  <si>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</si>
  <si>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</si>
  <si>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</si>
  <si>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</si>
  <si>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</si>
  <si>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</si>
  <si>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</si>
  <si>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</si>
  <si>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</si>
  <si>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</si>
  <si>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</si>
  <si>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</si>
  <si>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</si>
  <si>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</si>
  <si>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</si>
  <si>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</si>
  <si>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</si>
  <si>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</si>
  <si>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</si>
  <si>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</si>
  <si>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</si>
  <si>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</si>
  <si>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</si>
  <si>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</si>
  <si>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</si>
  <si>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</si>
  <si>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</si>
  <si>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</si>
  <si>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</si>
  <si>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</si>
  <si>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</si>
  <si>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</si>
  <si>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</si>
  <si>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</si>
  <si>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</si>
  <si>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</si>
  <si>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</si>
  <si>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</si>
  <si>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</si>
  <si>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</si>
  <si>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</si>
  <si>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</si>
  <si>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</si>
  <si>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</si>
  <si>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</si>
  <si>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</si>
  <si>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</si>
  <si>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</si>
  <si>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</si>
  <si>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</si>
  <si>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</si>
  <si>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</si>
  <si>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</si>
  <si>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</si>
  <si>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</si>
  <si>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</si>
  <si>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</si>
  <si>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</si>
  <si>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</si>
  <si>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</si>
  <si>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</si>
  <si>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</si>
  <si>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</si>
  <si>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</si>
  <si>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</si>
  <si>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</si>
  <si>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</si>
  <si>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</si>
  <si>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</si>
  <si>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</si>
  <si>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</si>
  <si>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</si>
  <si>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</si>
  <si>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</si>
  <si>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</si>
  <si>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</si>
  <si>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</si>
  <si>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</si>
  <si>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</si>
  <si>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</si>
  <si>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</si>
  <si>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</si>
  <si>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</si>
  <si>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</si>
  <si>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</si>
  <si>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</si>
  <si>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</si>
  <si>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</si>
  <si>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</si>
  <si>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</si>
  <si>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</si>
  <si>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</si>
  <si>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</si>
  <si>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</si>
  <si>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</si>
  <si>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</si>
  <si>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</si>
  <si>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</si>
  <si>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</si>
  <si>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</si>
  <si>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</si>
  <si>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</si>
  <si>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</si>
  <si>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</si>
  <si>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</si>
  <si>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</si>
  <si>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</si>
  <si>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</si>
  <si>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</si>
  <si>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</si>
  <si>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</si>
  <si>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</si>
  <si>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</si>
  <si>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</si>
  <si>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</si>
  <si>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</si>
  <si>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</si>
  <si>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</si>
  <si>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</si>
  <si>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</si>
  <si>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</si>
  <si>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</si>
  <si>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</si>
  <si>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</si>
  <si>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</si>
  <si>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</si>
  <si>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</si>
  <si>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</si>
  <si>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</si>
  <si>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</si>
  <si>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</si>
  <si>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</si>
  <si>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</si>
  <si>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</si>
  <si>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</si>
  <si>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</si>
  <si>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</si>
  <si>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</si>
  <si>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</si>
  <si>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</si>
  <si>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</si>
  <si>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</si>
  <si>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</si>
  <si>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</si>
  <si>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</si>
  <si>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</si>
  <si>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</si>
  <si>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</si>
  <si>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</si>
  <si>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</si>
  <si>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</si>
  <si>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</si>
  <si>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</si>
  <si>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</si>
  <si>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</si>
  <si>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</si>
  <si>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</si>
  <si>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</si>
  <si>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</si>
  <si>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</si>
  <si>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</si>
  <si>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</si>
  <si>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</si>
  <si>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</si>
  <si>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</si>
  <si>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</si>
  <si>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</si>
  <si>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</si>
  <si>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</si>
  <si>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</si>
  <si>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</si>
  <si>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</si>
  <si>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</si>
  <si>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</si>
  <si>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</si>
  <si>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</si>
  <si>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</si>
  <si>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</si>
  <si>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</si>
  <si>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</si>
  <si>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</si>
  <si>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</si>
  <si>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</si>
  <si>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</si>
  <si>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</si>
  <si>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</si>
  <si>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</si>
  <si>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</si>
  <si>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</si>
  <si>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</si>
  <si>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</si>
  <si>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</si>
  <si>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</si>
  <si>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</si>
  <si>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</si>
  <si>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</si>
  <si>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</si>
  <si>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</si>
  <si>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</si>
  <si>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</si>
  <si>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</si>
  <si>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</si>
  <si>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</si>
  <si>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</si>
  <si>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</si>
  <si>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</si>
  <si>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</si>
  <si>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</si>
  <si>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</si>
  <si>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</si>
  <si>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</si>
  <si>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</si>
  <si>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</si>
  <si>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</si>
  <si>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</si>
  <si>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</si>
  <si>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</si>
  <si>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</si>
  <si>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</si>
  <si>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</si>
  <si>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</si>
  <si>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</si>
  <si>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</si>
  <si>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</si>
  <si>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</si>
  <si>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</si>
  <si>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</si>
  <si>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</si>
  <si>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</si>
  <si>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</si>
  <si>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</si>
  <si>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</si>
  <si>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</si>
  <si>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</si>
  <si>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</si>
  <si>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</si>
  <si>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</si>
  <si>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</si>
  <si>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</si>
  <si>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</si>
  <si>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</si>
  <si>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</si>
  <si>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</si>
  <si>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</si>
  <si>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</si>
  <si>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</si>
  <si>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</si>
  <si>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</si>
  <si>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</si>
  <si>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</si>
  <si>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</si>
  <si>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</si>
  <si>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</si>
  <si>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</si>
  <si>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</si>
  <si>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</si>
  <si>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</si>
  <si>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</si>
  <si>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</si>
  <si>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</si>
  <si>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</si>
  <si>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</si>
  <si>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</si>
  <si>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</si>
  <si>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</si>
  <si>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</si>
  <si>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</si>
  <si>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</si>
  <si>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</si>
  <si>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</si>
  <si>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</si>
  <si>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</si>
  <si>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</si>
  <si>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</si>
  <si>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</si>
  <si>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</si>
  <si>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</si>
  <si>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</si>
  <si>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</si>
  <si>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</si>
  <si>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</si>
  <si>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</si>
  <si>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</si>
  <si>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</si>
  <si>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</si>
  <si>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</si>
  <si>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</si>
  <si>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</si>
  <si>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</si>
  <si>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</si>
  <si>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</si>
  <si>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</si>
  <si>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</si>
  <si>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</si>
  <si>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</si>
  <si>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</si>
  <si>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</si>
  <si>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</si>
  <si>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</si>
  <si>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</si>
  <si>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</si>
  <si>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</si>
  <si>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</si>
  <si>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</si>
  <si>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</si>
  <si>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</si>
  <si>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</si>
  <si>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</si>
  <si>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</si>
  <si>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</si>
  <si>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</si>
  <si>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</si>
  <si>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</si>
  <si>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</si>
  <si>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</si>
  <si>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</si>
  <si>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</si>
  <si>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</si>
  <si>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</si>
  <si>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</si>
  <si>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</si>
  <si>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</si>
  <si>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</si>
  <si>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</si>
  <si>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</si>
  <si>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</si>
  <si>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</si>
  <si>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</si>
  <si>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</si>
  <si>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</si>
  <si>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</si>
  <si>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</si>
  <si>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</si>
  <si>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</si>
  <si>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</si>
  <si>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</si>
  <si>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</si>
  <si>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</si>
  <si>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</si>
  <si>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</si>
  <si>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</si>
  <si>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</si>
  <si>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</si>
  <si>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</si>
  <si>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</si>
  <si>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</si>
  <si>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</si>
  <si>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</si>
  <si>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</si>
  <si>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</si>
  <si>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</si>
  <si>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</si>
  <si>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</si>
  <si>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</si>
  <si>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</si>
  <si>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</si>
  <si>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</si>
  <si>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</si>
  <si>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</si>
  <si>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</si>
  <si>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</si>
  <si>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</si>
  <si>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</si>
  <si>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</si>
  <si>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</si>
  <si>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</si>
  <si>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</si>
  <si>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</si>
  <si>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</si>
  <si>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</si>
  <si>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</si>
  <si>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</si>
  <si>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</si>
  <si>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</si>
  <si>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</si>
  <si>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</si>
  <si>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</si>
  <si>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</si>
  <si>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</si>
  <si>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</si>
  <si>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</si>
  <si>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</si>
  <si>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</si>
  <si>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</si>
  <si>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</si>
  <si>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</si>
  <si>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</si>
  <si>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</si>
  <si>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</si>
  <si>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</si>
  <si>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</si>
  <si>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</si>
  <si>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</si>
  <si>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</si>
  <si>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</si>
  <si>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</si>
  <si>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</si>
  <si>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</si>
  <si>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</si>
  <si>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</si>
  <si>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</si>
  <si>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</si>
  <si>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</si>
  <si>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</si>
  <si>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</si>
  <si>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</si>
  <si>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</si>
  <si>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</si>
  <si>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</si>
  <si>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</si>
  <si>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</si>
  <si>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</si>
  <si>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</si>
  <si>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</si>
  <si>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</si>
  <si>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</si>
  <si>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</si>
  <si>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</si>
  <si>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</si>
  <si>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</si>
  <si>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</si>
  <si>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</si>
  <si>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</si>
  <si>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</si>
  <si>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</si>
  <si>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</si>
  <si>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</si>
  <si>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</si>
  <si>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</si>
  <si>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</si>
  <si>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</si>
  <si>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</si>
  <si>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</si>
  <si>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</si>
  <si>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</si>
  <si>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</si>
  <si>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</si>
  <si>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</si>
  <si>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</si>
  <si>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</si>
  <si>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</si>
  <si>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</si>
  <si>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</si>
  <si>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</si>
  <si>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</si>
  <si>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</si>
  <si>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</si>
  <si>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</si>
  <si>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</si>
  <si>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</si>
  <si>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</si>
  <si>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</si>
  <si>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</si>
  <si>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</si>
  <si>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</si>
  <si>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</si>
  <si>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</si>
  <si>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</si>
  <si>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</si>
  <si>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</si>
  <si>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</si>
  <si>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</si>
  <si>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</si>
  <si>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</si>
  <si>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</si>
  <si>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</si>
  <si>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</si>
  <si>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</si>
  <si>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</si>
  <si>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</si>
  <si>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</si>
  <si>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</si>
  <si>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</si>
  <si>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</si>
  <si>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</si>
  <si>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</si>
  <si>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</si>
  <si>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</si>
  <si>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</si>
  <si>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</si>
  <si>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</si>
  <si>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</si>
  <si>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</si>
  <si>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</si>
  <si>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</si>
  <si>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</si>
  <si>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</si>
  <si>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</si>
  <si>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</si>
  <si>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</si>
  <si>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</si>
  <si>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</si>
  <si>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</si>
  <si>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</si>
  <si>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</si>
  <si>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</si>
  <si>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</si>
  <si>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</si>
  <si>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</si>
  <si>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</si>
  <si>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</si>
  <si>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</si>
  <si>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</si>
  <si>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</si>
  <si>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</si>
  <si>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</si>
  <si>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</si>
  <si>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</si>
  <si>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</si>
  <si>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</si>
  <si>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</si>
  <si>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</si>
  <si>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</si>
  <si>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</si>
  <si>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</si>
  <si>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</si>
  <si>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</si>
  <si>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</si>
  <si>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</si>
  <si>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</si>
  <si>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</si>
  <si>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</si>
  <si>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</si>
  <si>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</si>
  <si>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</si>
  <si>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</si>
  <si>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</si>
  <si>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</si>
  <si>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</si>
  <si>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</si>
  <si>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</si>
  <si>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</si>
  <si>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</si>
  <si>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</si>
  <si>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</si>
  <si>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</si>
  <si>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</si>
  <si>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</si>
  <si>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</si>
  <si>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</si>
  <si>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</si>
  <si>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</si>
  <si>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</si>
  <si>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</si>
  <si>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</si>
  <si>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</si>
  <si>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</si>
  <si>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</si>
  <si>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</si>
  <si>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</si>
  <si>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</si>
  <si>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</si>
  <si>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</si>
  <si>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</si>
  <si>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</si>
  <si>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</si>
  <si>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</si>
  <si>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</si>
  <si>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</si>
  <si>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</si>
  <si>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</si>
  <si>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</si>
  <si>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</si>
  <si>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</si>
  <si>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</si>
  <si>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</si>
  <si>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</si>
  <si>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</si>
  <si>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</si>
  <si>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</si>
  <si>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</si>
  <si>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</si>
  <si>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</si>
  <si>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</si>
  <si>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</si>
  <si>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</si>
  <si>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</si>
  <si>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</si>
  <si>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</si>
  <si>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</si>
  <si>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</si>
  <si>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</si>
  <si>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</si>
  <si>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</si>
  <si>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</si>
  <si>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</si>
  <si>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</si>
  <si>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</si>
  <si>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</si>
  <si>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</si>
  <si>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</si>
  <si>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</si>
  <si>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</si>
  <si>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</si>
  <si>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</si>
  <si>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</si>
  <si>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</si>
  <si>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</si>
  <si>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</si>
  <si>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</si>
  <si>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</si>
  <si>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</si>
  <si>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</si>
  <si>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</si>
  <si>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</si>
  <si>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</si>
  <si>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</si>
  <si>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</si>
  <si>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</si>
  <si>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</si>
  <si>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</si>
  <si>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</si>
  <si>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</si>
  <si>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</si>
  <si>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</si>
  <si>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</si>
  <si>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</si>
  <si>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</si>
  <si>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</si>
  <si>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</si>
  <si>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</si>
  <si>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</si>
  <si>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</si>
  <si>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</si>
  <si>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</si>
  <si>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</si>
  <si>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</si>
  <si>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</si>
  <si>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</si>
  <si>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</si>
  <si>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</si>
  <si>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</si>
  <si>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</si>
  <si>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</si>
  <si>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</si>
  <si>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</si>
  <si>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</si>
  <si>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</si>
  <si>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</si>
  <si>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</si>
  <si>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</si>
  <si>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</si>
  <si>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</si>
  <si>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</si>
  <si>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</si>
  <si>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</si>
  <si>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</si>
  <si>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</si>
  <si>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</si>
  <si>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</si>
  <si>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</si>
  <si>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</si>
  <si>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</si>
  <si>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</si>
  <si>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</si>
  <si>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</si>
  <si>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</si>
  <si>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</si>
  <si>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</si>
  <si>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</si>
  <si>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</si>
  <si>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</si>
  <si>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</si>
  <si>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</si>
  <si>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</si>
  <si>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</si>
  <si>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</si>
  <si>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</si>
  <si>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</si>
  <si>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</si>
  <si>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</si>
  <si>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</si>
  <si>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</si>
  <si>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</si>
  <si>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</si>
  <si>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</si>
  <si>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</si>
  <si>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</si>
  <si>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</si>
  <si>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</si>
  <si>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</si>
  <si>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</si>
  <si>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</si>
  <si>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</si>
  <si>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</si>
  <si>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</si>
  <si>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</si>
  <si>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</si>
  <si>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</si>
  <si>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</si>
  <si>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</si>
  <si>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</si>
  <si>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</si>
  <si>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</si>
  <si>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</si>
  <si>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</si>
  <si>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</si>
  <si>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</si>
  <si>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</si>
  <si>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</si>
  <si>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</si>
  <si>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</si>
  <si>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</si>
  <si>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</si>
  <si>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</si>
  <si>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</si>
  <si>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</si>
  <si>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</si>
  <si>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</si>
  <si>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</si>
  <si>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</si>
  <si>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</si>
  <si>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</si>
  <si>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</si>
  <si>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</si>
  <si>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</si>
  <si>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</si>
  <si>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</si>
  <si>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</si>
  <si>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</si>
  <si>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</si>
  <si>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</si>
  <si>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</si>
  <si>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</si>
  <si>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</si>
  <si>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</si>
  <si>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</si>
  <si>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</si>
  <si>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</si>
  <si>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</si>
  <si>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</si>
  <si>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</si>
  <si>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</si>
  <si>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</si>
  <si>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</si>
  <si>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</si>
  <si>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</si>
  <si>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</si>
  <si>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</si>
  <si>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</si>
  <si>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</si>
  <si>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</si>
  <si>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</si>
  <si>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</si>
  <si>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</si>
  <si>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</si>
  <si>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</si>
  <si>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</si>
  <si>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</si>
  <si>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</si>
  <si>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</si>
  <si>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</si>
  <si>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</si>
  <si>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</si>
  <si>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</si>
  <si>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</si>
  <si>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</si>
  <si>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</si>
  <si>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</si>
  <si>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</si>
  <si>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</si>
  <si>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</si>
  <si>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</si>
  <si>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</si>
  <si>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</si>
  <si>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</si>
  <si>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</si>
  <si>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</si>
  <si>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</si>
  <si>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</si>
  <si>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</si>
  <si>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</si>
  <si>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</si>
  <si>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</si>
  <si>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</si>
  <si>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</si>
  <si>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</si>
  <si>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</si>
  <si>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</si>
  <si>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</si>
  <si>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</si>
  <si>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</si>
  <si>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</si>
  <si>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</si>
  <si>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</si>
  <si>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</si>
  <si>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</si>
  <si>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</si>
  <si>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</si>
  <si>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</si>
  <si>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</si>
  <si>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</si>
  <si>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</si>
  <si>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</si>
  <si>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</si>
  <si>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</si>
  <si>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</si>
  <si>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</si>
  <si>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</si>
  <si>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</si>
  <si>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</si>
  <si>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</si>
  <si>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</si>
  <si>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</si>
  <si>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</si>
  <si>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</si>
  <si>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</si>
  <si>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</si>
  <si>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</si>
  <si>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</si>
  <si>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</si>
  <si>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</si>
  <si>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</si>
  <si>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</si>
  <si>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</si>
  <si>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</si>
  <si>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</si>
  <si>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</si>
  <si>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</si>
  <si>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</si>
  <si>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</si>
  <si>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</si>
  <si>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</si>
  <si>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</si>
  <si>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</si>
  <si>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</si>
  <si>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</si>
  <si>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</si>
  <si>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</si>
  <si>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</si>
  <si>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</si>
  <si>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</si>
  <si>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</si>
  <si>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</si>
  <si>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</si>
  <si>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</si>
  <si>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</si>
  <si>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</si>
  <si>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</si>
  <si>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</si>
  <si>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</si>
  <si>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</si>
  <si>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</si>
  <si>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</si>
  <si>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</si>
  <si>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</si>
  <si>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</si>
  <si>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</si>
  <si>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</si>
  <si>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</si>
  <si>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</si>
  <si>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</si>
  <si>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</si>
  <si>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</si>
  <si>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</si>
  <si>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</si>
  <si>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</si>
  <si>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</si>
  <si>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</si>
  <si>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</si>
  <si>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</si>
  <si>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</si>
  <si>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</si>
  <si>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</si>
  <si>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</si>
  <si>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</si>
  <si>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</si>
  <si>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</si>
  <si>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</si>
  <si>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</si>
  <si>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</si>
  <si>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</si>
  <si>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</si>
  <si>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</si>
  <si>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</si>
  <si>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</si>
  <si>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</si>
  <si>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</si>
  <si>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</si>
  <si>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</si>
  <si>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</si>
  <si>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</si>
  <si>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</si>
  <si>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</si>
  <si>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</si>
  <si>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</si>
  <si>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</si>
  <si>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</si>
  <si>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</si>
  <si>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</si>
  <si>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</si>
  <si>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</si>
  <si>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</si>
  <si>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</si>
  <si>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</si>
  <si>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</si>
  <si>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</si>
  <si>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</si>
  <si>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</si>
  <si>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</si>
  <si>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</si>
  <si>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</si>
  <si>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</si>
  <si>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</si>
  <si>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</si>
  <si>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</si>
  <si>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</si>
  <si>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</si>
  <si>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</si>
  <si>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</si>
  <si>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</si>
  <si>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</si>
  <si>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</si>
  <si>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</si>
  <si>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</si>
  <si>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</si>
  <si>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</si>
  <si>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</si>
  <si>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</si>
  <si>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</si>
  <si>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</si>
  <si>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</si>
  <si>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</si>
  <si>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</si>
  <si>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</si>
  <si>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</si>
  <si>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</si>
  <si>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</si>
  <si>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</si>
  <si>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</si>
  <si>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</si>
  <si>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</si>
  <si>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</si>
  <si>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</si>
  <si>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</si>
  <si>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</si>
  <si>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</si>
  <si>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</si>
  <si>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</si>
  <si>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</si>
  <si>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</si>
  <si>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</si>
  <si>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</si>
  <si>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</si>
  <si>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</si>
  <si>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</si>
  <si>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</si>
  <si>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</si>
  <si>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</si>
  <si>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</si>
  <si>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</si>
  <si>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</si>
  <si>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</si>
  <si>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</si>
  <si>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</si>
  <si>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</si>
  <si>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</si>
  <si>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</si>
  <si>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</si>
  <si>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</si>
  <si>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</si>
  <si>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</si>
  <si>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</si>
  <si>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</si>
  <si>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</si>
  <si>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</si>
  <si>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</si>
  <si>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</si>
  <si>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</si>
  <si>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</si>
  <si>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</si>
  <si>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</si>
  <si>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</si>
  <si>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</si>
  <si>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</si>
  <si>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</si>
  <si>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</si>
  <si>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</si>
  <si>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</si>
  <si>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</si>
  <si>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</si>
  <si>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</si>
  <si>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</si>
  <si>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</si>
  <si>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</si>
  <si>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</si>
  <si>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</si>
  <si>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</si>
  <si>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</si>
  <si>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</si>
  <si>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</si>
  <si>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</si>
  <si>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</si>
  <si>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</si>
  <si>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</si>
  <si>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</si>
  <si>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</si>
  <si>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</si>
  <si>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</si>
  <si>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</si>
  <si>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</si>
  <si>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</si>
  <si>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</si>
  <si>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</si>
  <si>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</si>
  <si>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</si>
  <si>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</si>
  <si>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</si>
  <si>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</si>
  <si>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</si>
  <si>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</si>
  <si>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</si>
  <si>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</si>
  <si>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</si>
  <si>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</si>
  <si>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</si>
  <si>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</si>
  <si>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</si>
  <si>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</si>
  <si>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</si>
  <si>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</si>
  <si>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</si>
  <si>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</si>
  <si>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</si>
  <si>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</si>
  <si>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</si>
  <si>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</si>
  <si>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</si>
  <si>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</si>
  <si>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</si>
  <si>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</si>
  <si>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</si>
  <si>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</si>
  <si>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</si>
  <si>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</si>
  <si>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</si>
  <si>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</si>
  <si>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</si>
  <si>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</si>
  <si>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</si>
  <si>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</si>
  <si>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</si>
  <si>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</si>
  <si>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</si>
  <si>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</si>
  <si>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</si>
  <si>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</si>
  <si>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</si>
  <si>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</si>
  <si>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</si>
  <si>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</si>
  <si>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</si>
  <si>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</si>
  <si>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</si>
  <si>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</si>
  <si>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</si>
  <si>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</si>
  <si>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</si>
  <si>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</si>
  <si>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</si>
  <si>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</si>
  <si>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</si>
  <si>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</si>
  <si>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</si>
  <si>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</si>
  <si>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</si>
  <si>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</si>
  <si>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</si>
  <si>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</si>
  <si>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</si>
  <si>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</si>
  <si>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</si>
  <si>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</si>
  <si>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</si>
  <si>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</si>
  <si>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</si>
  <si>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</si>
  <si>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</si>
  <si>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</si>
  <si>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</si>
  <si>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</si>
  <si>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</si>
  <si>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</si>
  <si>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</si>
  <si>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</si>
  <si>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</si>
  <si>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</si>
  <si>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</si>
  <si>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</si>
  <si>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</si>
  <si>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</si>
  <si>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</si>
  <si>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</si>
  <si>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</si>
  <si>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</si>
  <si>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</si>
  <si>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</si>
  <si>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</si>
  <si>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</si>
  <si>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</si>
  <si>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</si>
  <si>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</si>
  <si>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</si>
  <si>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</si>
  <si>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</si>
  <si>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</si>
  <si>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</si>
  <si>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</si>
  <si>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</si>
  <si>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</si>
  <si>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</si>
  <si>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</si>
  <si>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</si>
  <si>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</si>
  <si>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</si>
  <si>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</si>
  <si>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</si>
  <si>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</si>
  <si>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</si>
  <si>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</si>
  <si>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</si>
  <si>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</si>
  <si>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</si>
  <si>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</si>
  <si>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</si>
  <si>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</si>
  <si>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</si>
  <si>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</si>
  <si>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</si>
  <si>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</si>
  <si>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</si>
  <si>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</si>
  <si>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</si>
  <si>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</si>
  <si>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</si>
  <si>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</si>
  <si>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</si>
  <si>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</si>
  <si>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</si>
  <si>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</si>
  <si>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</si>
  <si>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</si>
  <si>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</si>
  <si>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</si>
  <si>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</si>
  <si>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</si>
  <si>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</si>
  <si>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</si>
  <si>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</si>
  <si>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</si>
  <si>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</si>
  <si>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</si>
  <si>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</si>
  <si>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</si>
  <si>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</si>
  <si>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</si>
  <si>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</si>
  <si>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</si>
  <si>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</si>
  <si>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</si>
  <si>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</si>
  <si>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</si>
  <si>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</si>
  <si>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</si>
  <si>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</si>
  <si>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</si>
  <si>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</si>
  <si>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</si>
  <si>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</si>
  <si>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</si>
  <si>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</si>
  <si>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</si>
  <si>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</si>
  <si>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</si>
  <si>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</si>
  <si>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</si>
  <si>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</si>
  <si>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</si>
  <si>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</si>
  <si>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</si>
  <si>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</si>
  <si>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</si>
  <si>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</si>
  <si>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</si>
  <si>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</si>
  <si>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</si>
  <si>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</si>
  <si>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</si>
  <si>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</si>
  <si>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</si>
  <si>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</si>
  <si>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</si>
  <si>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</si>
  <si>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</si>
  <si>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</si>
  <si>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</si>
  <si>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</si>
  <si>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</si>
  <si>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</si>
  <si>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</si>
  <si>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</si>
  <si>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</si>
  <si>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</si>
  <si>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</si>
  <si>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</si>
  <si>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</si>
  <si>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</si>
  <si>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</si>
  <si>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</si>
  <si>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</si>
  <si>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</si>
  <si>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</si>
  <si>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</si>
  <si>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</si>
  <si>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</si>
  <si>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</si>
  <si>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</si>
  <si>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</si>
  <si>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</si>
  <si>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</si>
  <si>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</si>
  <si>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</si>
  <si>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</si>
  <si>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</si>
  <si>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</si>
  <si>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</si>
  <si>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</si>
  <si>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</si>
  <si>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</si>
  <si>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</si>
  <si>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</si>
  <si>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</si>
  <si>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</si>
  <si>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</si>
  <si>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</si>
  <si>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</si>
  <si>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</si>
  <si>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</si>
  <si>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</si>
  <si>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</si>
  <si>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</si>
  <si>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</si>
  <si>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</si>
  <si>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</si>
  <si>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</si>
  <si>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</si>
  <si>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</si>
  <si>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</si>
  <si>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</si>
  <si>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</si>
  <si>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</si>
  <si>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</si>
  <si>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</si>
  <si>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</si>
  <si>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</si>
  <si>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</si>
  <si>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</si>
  <si>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</si>
  <si>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</si>
  <si>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</si>
  <si>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</si>
  <si>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</si>
  <si>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</si>
  <si>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</si>
  <si>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</si>
  <si>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</si>
  <si>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</si>
  <si>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</si>
  <si>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</si>
  <si>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</si>
  <si>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</si>
  <si>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</si>
  <si>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</si>
  <si>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</si>
  <si>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</si>
  <si>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</si>
  <si>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</si>
  <si>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</si>
  <si>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</si>
  <si>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</si>
  <si>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</si>
  <si>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</si>
  <si>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</si>
  <si>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</si>
  <si>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</si>
  <si>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</si>
  <si>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</si>
  <si>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</si>
  <si>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</si>
  <si>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</si>
  <si>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</si>
  <si>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</si>
  <si>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</si>
  <si>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</si>
  <si>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</si>
  <si>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</si>
  <si>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</si>
  <si>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</si>
  <si>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</si>
  <si>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</si>
  <si>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</si>
  <si>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</si>
  <si>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</si>
  <si>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</si>
  <si>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</si>
  <si>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</si>
  <si>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</si>
  <si>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</si>
  <si>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</si>
  <si>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</si>
  <si>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</si>
  <si>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</si>
  <si>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</si>
  <si>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</si>
  <si>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</si>
  <si>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</si>
  <si>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</si>
  <si>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</si>
  <si>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</si>
  <si>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</si>
  <si>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</si>
  <si>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</si>
  <si>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</si>
  <si>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</si>
  <si>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</si>
  <si>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</si>
  <si>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</si>
  <si>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</si>
  <si>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</si>
  <si>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</si>
  <si>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</si>
  <si>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</si>
  <si>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</si>
  <si>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</si>
  <si>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</si>
  <si>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</si>
  <si>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</si>
  <si>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</si>
  <si>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</si>
  <si>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</si>
  <si>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</si>
  <si>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</si>
  <si>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</si>
  <si>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</si>
  <si>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</si>
  <si>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</si>
  <si>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</si>
  <si>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</si>
  <si>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</si>
  <si>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</si>
  <si>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</si>
  <si>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</si>
  <si>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</si>
  <si>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</si>
  <si>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</si>
  <si>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</si>
  <si>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</si>
  <si>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</si>
  <si>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</si>
  <si>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</si>
  <si>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</si>
  <si>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</si>
  <si>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</si>
  <si>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</si>
  <si>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</si>
  <si>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</si>
  <si>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</si>
  <si>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</si>
  <si>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</si>
  <si>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</si>
  <si>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</si>
  <si>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</si>
  <si>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</si>
  <si>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</si>
  <si>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</si>
  <si>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</si>
  <si>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</si>
  <si>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</si>
  <si>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</si>
  <si>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</si>
  <si>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</si>
  <si>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</si>
  <si>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</si>
  <si>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</si>
  <si>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</si>
  <si>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</si>
  <si>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</si>
  <si>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</si>
  <si>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</si>
  <si>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</si>
  <si>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</si>
  <si>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</si>
  <si>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</si>
  <si>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</si>
  <si>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</si>
  <si>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</si>
  <si>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</si>
  <si>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</si>
  <si>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</si>
  <si>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</si>
  <si>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</si>
  <si>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</si>
  <si>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</si>
  <si>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</si>
  <si>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</si>
  <si>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</si>
  <si>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</si>
  <si>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</si>
  <si>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</si>
  <si>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</si>
  <si>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</si>
  <si>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</si>
  <si>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</si>
  <si>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</si>
  <si>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</si>
  <si>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</si>
  <si>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</si>
  <si>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</si>
  <si>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</si>
  <si>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</si>
  <si>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</si>
  <si>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</si>
  <si>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</si>
  <si>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</si>
  <si>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</si>
  <si>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</si>
  <si>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</si>
  <si>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</si>
  <si>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</si>
  <si>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</si>
  <si>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</si>
  <si>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</si>
  <si>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</si>
  <si>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</si>
  <si>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</si>
  <si>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</si>
  <si>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</si>
  <si>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</si>
  <si>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</si>
  <si>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</si>
  <si>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</si>
  <si>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</si>
  <si>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</si>
  <si>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</si>
  <si>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</si>
  <si>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</si>
  <si>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</si>
  <si>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</si>
  <si>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</si>
  <si>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</si>
  <si>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</si>
  <si>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</si>
  <si>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</si>
  <si>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</si>
  <si>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</si>
  <si>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</si>
  <si>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</si>
  <si>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</si>
  <si>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</si>
  <si>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</si>
  <si>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</si>
  <si>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</si>
  <si>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</si>
  <si>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</si>
  <si>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</si>
  <si>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</si>
  <si>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</si>
  <si>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</si>
  <si>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</si>
  <si>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</si>
  <si>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</si>
  <si>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</si>
  <si>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</si>
  <si>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</si>
  <si>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</si>
  <si>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</si>
  <si>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</si>
  <si>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</si>
  <si>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</si>
  <si>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</si>
  <si>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</si>
  <si>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</si>
  <si>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</si>
  <si>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</si>
  <si>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</si>
  <si>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</si>
  <si>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</si>
  <si>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</si>
  <si>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</si>
  <si>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</si>
  <si>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</si>
  <si>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</si>
  <si>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</si>
  <si>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</si>
  <si>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</si>
  <si>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</si>
  <si>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</si>
  <si>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</si>
  <si>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</si>
  <si>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</si>
  <si>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</si>
  <si>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</si>
  <si>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</si>
  <si>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</si>
  <si>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</si>
  <si>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</si>
  <si>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</si>
  <si>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</si>
  <si>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</si>
  <si>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</si>
  <si>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</si>
  <si>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</si>
  <si>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</si>
  <si>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</si>
  <si>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</si>
  <si>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</si>
  <si>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</si>
  <si>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</si>
  <si>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</si>
  <si>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</si>
  <si>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</si>
  <si>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</si>
  <si>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</si>
  <si>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</si>
  <si>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</si>
  <si>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</si>
  <si>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</si>
  <si>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</si>
  <si>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</si>
  <si>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</si>
  <si>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</si>
  <si>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</si>
  <si>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</si>
  <si>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</si>
  <si>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</si>
  <si>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</si>
  <si>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</si>
  <si>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</si>
  <si>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</si>
  <si>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</si>
  <si>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</si>
  <si>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</si>
  <si>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</si>
  <si>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</si>
  <si>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</si>
  <si>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</si>
  <si>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</si>
  <si>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</si>
  <si>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</si>
  <si>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</si>
  <si>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</si>
  <si>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</si>
  <si>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</si>
  <si>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</si>
  <si>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</si>
  <si>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</si>
  <si>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</si>
  <si>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</si>
  <si>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</si>
  <si>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</si>
  <si>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</si>
  <si>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</si>
  <si>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</si>
  <si>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</si>
  <si>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</si>
  <si>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</si>
  <si>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</si>
  <si>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</si>
  <si>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</si>
  <si>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</si>
  <si>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</si>
  <si>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</si>
  <si>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</si>
  <si>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</si>
  <si>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</si>
  <si>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</si>
  <si>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</si>
  <si>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</si>
  <si>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</si>
  <si>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</si>
  <si>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</si>
  <si>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</si>
  <si>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</si>
  <si>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</si>
  <si>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</si>
  <si>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</si>
  <si>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</si>
  <si>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</si>
  <si>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</si>
  <si>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</si>
  <si>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</si>
  <si>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</si>
  <si>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</si>
  <si>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</si>
  <si>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</si>
  <si>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</si>
  <si>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</si>
  <si>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</si>
  <si>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</si>
  <si>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</si>
  <si>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</si>
  <si>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</si>
  <si>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</si>
  <si>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</si>
  <si>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</si>
  <si>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</si>
  <si>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</si>
  <si>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</si>
  <si>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</si>
  <si>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</si>
  <si>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</si>
  <si>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</si>
  <si>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</si>
  <si>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</si>
  <si>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</si>
  <si>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</si>
  <si>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</si>
  <si>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</si>
  <si>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</si>
  <si>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</si>
  <si>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</si>
  <si>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</si>
  <si>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</si>
  <si>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</si>
  <si>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</si>
  <si>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</si>
  <si>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</si>
  <si>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</si>
  <si>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</si>
  <si>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</si>
  <si>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</si>
  <si>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</si>
  <si>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</si>
  <si>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</si>
  <si>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</si>
  <si>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</si>
  <si>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</si>
  <si>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</si>
  <si>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</si>
  <si>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</si>
  <si>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</si>
  <si>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</si>
  <si>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</si>
  <si>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</si>
  <si>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</si>
  <si>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</si>
  <si>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</si>
  <si>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</si>
  <si>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</si>
  <si>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</si>
  <si>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</si>
  <si>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</si>
  <si>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</si>
  <si>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</si>
  <si>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</si>
  <si>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</si>
  <si>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</si>
  <si>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</si>
  <si>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</si>
  <si>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</si>
  <si>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</si>
  <si>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</si>
  <si>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</si>
  <si>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</si>
  <si>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</si>
  <si>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</si>
  <si>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</si>
  <si>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</si>
  <si>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</si>
  <si>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</si>
  <si>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</si>
  <si>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</si>
  <si>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</si>
  <si>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</si>
  <si>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</si>
  <si>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</si>
  <si>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</si>
  <si>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</si>
  <si>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</si>
  <si>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</si>
  <si>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</si>
  <si>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</si>
  <si>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</si>
  <si>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</si>
  <si>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</si>
  <si>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</si>
  <si>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</si>
  <si>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</si>
  <si>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</si>
  <si>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</si>
  <si>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</si>
  <si>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</si>
  <si>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</si>
  <si>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</si>
  <si>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</si>
  <si>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</si>
  <si>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</si>
  <si>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</si>
  <si>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</si>
  <si>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</si>
  <si>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</si>
  <si>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</si>
  <si>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</si>
  <si>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</si>
  <si>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</si>
  <si>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</si>
  <si>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</si>
  <si>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</si>
  <si>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</si>
  <si>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</si>
  <si>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</si>
  <si>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</si>
  <si>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</si>
  <si>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</si>
  <si>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</si>
  <si>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</si>
  <si>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</si>
  <si>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</si>
  <si>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</si>
  <si>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</si>
  <si>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</si>
  <si>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</si>
  <si>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</si>
  <si>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</si>
  <si>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</si>
  <si>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</si>
  <si>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</si>
  <si>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</si>
  <si>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</si>
  <si>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</si>
  <si>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</si>
  <si>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</si>
  <si>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</si>
  <si>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</si>
  <si>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</si>
  <si>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</si>
  <si>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</si>
  <si>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</si>
  <si>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</si>
  <si>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</si>
  <si>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</si>
  <si>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</si>
  <si>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</si>
  <si>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</si>
  <si>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</si>
  <si>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</si>
  <si>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</si>
  <si>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</si>
  <si>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</si>
  <si>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</si>
  <si>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</si>
  <si>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</si>
  <si>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</si>
  <si>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</si>
  <si>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</si>
  <si>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</si>
  <si>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</si>
  <si>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</si>
  <si>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</si>
  <si>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</si>
  <si>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</si>
  <si>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</si>
  <si>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</si>
  <si>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</si>
  <si>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</si>
  <si>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</si>
  <si>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</si>
  <si>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</si>
  <si>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</si>
  <si>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</si>
  <si>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</si>
  <si>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</si>
  <si>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</si>
  <si>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</si>
  <si>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</si>
  <si>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</si>
  <si>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</si>
  <si>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</si>
  <si>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</si>
  <si>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</si>
  <si>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</si>
  <si>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</si>
  <si>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</si>
  <si>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</si>
  <si>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</si>
  <si>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</si>
  <si>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</si>
  <si>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</si>
  <si>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</si>
  <si>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</si>
  <si>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</si>
  <si>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</si>
  <si>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</si>
  <si>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</si>
  <si>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</si>
  <si>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</si>
  <si>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</si>
  <si>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</si>
  <si>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</si>
  <si>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</si>
  <si>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</si>
  <si>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</si>
  <si>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</si>
  <si>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</si>
  <si>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</si>
  <si>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</si>
  <si>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</si>
  <si>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</si>
  <si>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</si>
  <si>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</si>
  <si>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</si>
  <si>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</si>
  <si>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</si>
  <si>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</si>
  <si>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</si>
  <si>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</si>
  <si>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</si>
  <si>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</si>
  <si>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</si>
  <si>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</si>
  <si>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</si>
  <si>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</si>
  <si>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</si>
  <si>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</si>
  <si>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</si>
  <si>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</si>
  <si>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</si>
  <si>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</si>
  <si>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</si>
  <si>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</si>
  <si>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</si>
  <si>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</si>
  <si>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</si>
  <si>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</si>
  <si>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</si>
  <si>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</si>
  <si>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</si>
  <si>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</si>
  <si>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</si>
  <si>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</si>
  <si>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</si>
  <si>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</si>
  <si>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</si>
  <si>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</si>
  <si>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</si>
  <si>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</si>
  <si>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</si>
  <si>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</si>
  <si>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</si>
  <si>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</si>
  <si>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</si>
  <si>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</si>
  <si>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</si>
  <si>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</si>
  <si>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</si>
  <si>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</si>
  <si>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</si>
  <si>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</si>
  <si>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</si>
  <si>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</si>
  <si>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</si>
  <si>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</si>
  <si>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</si>
  <si>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</si>
  <si>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</si>
  <si>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</si>
  <si>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</si>
  <si>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</si>
  <si>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</si>
  <si>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</si>
  <si>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</si>
  <si>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</si>
  <si>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</si>
  <si>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</si>
  <si>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</si>
  <si>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</si>
  <si>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</si>
  <si>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</si>
  <si>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</si>
  <si>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</si>
  <si>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</si>
  <si>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</si>
  <si>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</si>
  <si>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</si>
  <si>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</si>
  <si>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</si>
  <si>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</si>
  <si>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</si>
  <si>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</si>
  <si>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</si>
  <si>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</si>
  <si>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</si>
  <si>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</si>
  <si>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</si>
  <si>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</si>
  <si>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</si>
  <si>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</si>
  <si>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</si>
  <si>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</si>
  <si>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</si>
  <si>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</si>
  <si>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</si>
  <si>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</si>
  <si>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</si>
  <si>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</si>
  <si>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</si>
  <si>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</si>
  <si>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</si>
  <si>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</si>
  <si>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</si>
  <si>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</si>
  <si>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</si>
  <si>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</si>
  <si>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</si>
  <si>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</si>
  <si>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</si>
  <si>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</si>
  <si>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</si>
  <si>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</si>
  <si>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</si>
  <si>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</si>
  <si>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</si>
  <si>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</si>
  <si>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</si>
  <si>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</si>
  <si>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</si>
  <si>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</si>
  <si>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</si>
  <si>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</si>
  <si>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</si>
  <si>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</si>
  <si>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</si>
  <si>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</si>
  <si>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</si>
  <si>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</si>
  <si>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</si>
  <si>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</si>
  <si>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</si>
  <si>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</si>
  <si>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</si>
  <si>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</si>
  <si>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</si>
  <si>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</si>
  <si>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</si>
  <si>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</si>
  <si>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</si>
  <si>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</si>
  <si>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</si>
  <si>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</si>
  <si>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</si>
  <si>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</si>
  <si>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</si>
  <si>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</si>
  <si>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</si>
  <si>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</si>
  <si>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</si>
  <si>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</si>
  <si>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</si>
  <si>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</si>
  <si>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</si>
  <si>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</si>
  <si>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</si>
  <si>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</si>
  <si>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</si>
  <si>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</si>
  <si>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</si>
  <si>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</si>
  <si>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</si>
  <si>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</si>
  <si>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</si>
  <si>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</si>
  <si>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</si>
  <si>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</si>
  <si>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</si>
  <si>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</si>
  <si>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</si>
  <si>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</si>
  <si>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</si>
  <si>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</si>
  <si>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</si>
  <si>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</si>
  <si>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</si>
  <si>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</si>
  <si>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</si>
  <si>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</si>
  <si>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</si>
  <si>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</si>
  <si>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</si>
  <si>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</si>
  <si>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</si>
  <si>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</si>
  <si>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</si>
  <si>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</si>
  <si>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</si>
  <si>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</si>
  <si>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</si>
  <si>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</si>
  <si>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</si>
  <si>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</si>
  <si>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</si>
  <si>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</si>
  <si>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</si>
  <si>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</si>
  <si>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</si>
  <si>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</si>
  <si>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</si>
  <si>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</si>
  <si>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</si>
  <si>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</si>
  <si>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</si>
  <si>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</si>
  <si>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</si>
  <si>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</si>
  <si>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</si>
  <si>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</si>
  <si>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</si>
  <si>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</si>
  <si>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</si>
  <si>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</si>
  <si>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</si>
  <si>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</si>
  <si>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</si>
  <si>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</si>
  <si>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</si>
  <si>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</si>
  <si>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</si>
  <si>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</si>
  <si>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</si>
  <si>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</si>
  <si>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</si>
  <si>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</si>
  <si>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</si>
  <si>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</si>
  <si>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</si>
  <si>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</si>
  <si>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</si>
  <si>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</si>
  <si>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</si>
  <si>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</si>
  <si>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</si>
  <si>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</si>
  <si>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</si>
  <si>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</si>
  <si>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</si>
  <si>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</si>
  <si>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</si>
  <si>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</si>
  <si>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</si>
  <si>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</si>
  <si>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</si>
  <si>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</si>
  <si>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</si>
  <si>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</si>
  <si>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</si>
  <si>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</si>
  <si>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</si>
  <si>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</si>
  <si>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</si>
  <si>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</si>
  <si>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</si>
  <si>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</si>
  <si>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</si>
  <si>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</si>
  <si>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</si>
  <si>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</si>
  <si>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</si>
  <si>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</si>
  <si>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</si>
  <si>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</si>
  <si>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</si>
  <si>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</si>
  <si>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</si>
  <si>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</si>
  <si>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</si>
  <si>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</si>
  <si>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</si>
  <si>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</si>
  <si>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</si>
  <si>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</si>
  <si>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</si>
  <si>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</si>
  <si>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</si>
  <si>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</si>
  <si>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</si>
  <si>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</si>
  <si>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</si>
  <si>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</si>
  <si>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</si>
  <si>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</si>
  <si>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</si>
  <si>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</si>
  <si>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</si>
  <si>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</si>
  <si>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</si>
  <si>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</si>
  <si>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</si>
  <si>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</si>
  <si>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</si>
  <si>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</si>
  <si>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</si>
  <si>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</si>
  <si>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</si>
  <si>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</si>
  <si>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</si>
  <si>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</si>
  <si>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</si>
  <si>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</si>
  <si>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</si>
  <si>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</si>
  <si>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</si>
  <si>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</si>
  <si>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</si>
  <si>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</si>
  <si>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</si>
  <si>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</si>
  <si>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</si>
  <si>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</si>
  <si>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</si>
  <si>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</si>
  <si>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</si>
  <si>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</si>
  <si>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</si>
  <si>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</si>
  <si>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</si>
  <si>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</si>
  <si>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</si>
  <si>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</si>
  <si>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</si>
  <si>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</si>
  <si>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</si>
  <si>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</si>
  <si>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</si>
  <si>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</si>
  <si>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</si>
  <si>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</si>
  <si>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</si>
  <si>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</si>
  <si>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</si>
  <si>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</si>
  <si>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</si>
  <si>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</si>
  <si>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</si>
  <si>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</si>
  <si>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</si>
  <si>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</si>
  <si>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</si>
  <si>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</si>
  <si>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</si>
  <si>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</si>
  <si>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</si>
  <si>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</si>
  <si>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</si>
  <si>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</si>
  <si>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</si>
  <si>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</si>
  <si>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</si>
  <si>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</si>
  <si>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</si>
  <si>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</si>
  <si>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</si>
  <si>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</si>
  <si>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</si>
  <si>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</si>
  <si>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</si>
  <si>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</si>
  <si>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</si>
  <si>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</si>
  <si>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</si>
  <si>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</si>
  <si>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</si>
  <si>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</si>
  <si>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</si>
  <si>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</si>
  <si>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</si>
  <si>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</si>
  <si>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</si>
  <si>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</si>
  <si>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</si>
  <si>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</si>
  <si>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</si>
  <si>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</si>
  <si>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</si>
  <si>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</si>
  <si>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</si>
  <si>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</si>
  <si>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</si>
  <si>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</si>
  <si>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</si>
  <si>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</si>
  <si>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</si>
  <si>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</si>
  <si>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</si>
  <si>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</si>
  <si>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</si>
  <si>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</si>
  <si>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</si>
  <si>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</si>
  <si>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</si>
  <si>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</si>
  <si>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</si>
  <si>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</si>
  <si>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</si>
  <si>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</si>
  <si>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</si>
  <si>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</si>
  <si>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</si>
  <si>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</si>
  <si>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</si>
  <si>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</si>
  <si>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</si>
  <si>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</si>
  <si>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</si>
  <si>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</si>
  <si>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</si>
  <si>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</si>
  <si>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</si>
  <si>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</si>
  <si>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</si>
  <si>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</si>
  <si>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</si>
  <si>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</si>
  <si>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</si>
  <si>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</si>
  <si>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</si>
  <si>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</si>
  <si>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</si>
  <si>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</si>
  <si>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</si>
  <si>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</si>
  <si>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</si>
  <si>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</si>
  <si>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</si>
  <si>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</si>
  <si>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</si>
  <si>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</si>
  <si>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</si>
  <si>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</si>
  <si>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</si>
  <si>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</si>
  <si>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</si>
  <si>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</si>
  <si>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</si>
  <si>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</si>
  <si>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</si>
  <si>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</si>
  <si>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</si>
  <si>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</si>
  <si>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</si>
  <si>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</si>
  <si>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</si>
  <si>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</si>
  <si>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</si>
  <si>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</si>
  <si>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</si>
  <si>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</si>
  <si>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</si>
  <si>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</si>
  <si>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</si>
  <si>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</si>
  <si>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</si>
  <si>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</si>
  <si>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</si>
  <si>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</si>
  <si>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</si>
  <si>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</si>
  <si>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</si>
  <si>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</si>
  <si>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</si>
  <si>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</si>
  <si>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</si>
  <si>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</si>
  <si>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</si>
  <si>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</si>
  <si>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</si>
  <si>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</si>
  <si>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</si>
  <si>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</si>
  <si>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</si>
  <si>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</si>
  <si>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</si>
  <si>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</si>
  <si>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</si>
  <si>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</si>
  <si>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</si>
  <si>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</si>
  <si>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</si>
  <si>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</si>
  <si>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</si>
  <si>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</si>
  <si>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</si>
  <si>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</si>
  <si>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</si>
  <si>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</si>
  <si>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</si>
  <si>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</si>
  <si>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</si>
  <si>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</si>
  <si>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</si>
  <si>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</si>
  <si>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</si>
  <si>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</si>
  <si>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</si>
  <si>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</si>
  <si>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</si>
  <si>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</si>
  <si>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</si>
  <si>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</si>
  <si>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</si>
  <si>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</si>
  <si>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</si>
  <si>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</si>
  <si>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</si>
  <si>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</si>
  <si>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</si>
  <si>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</si>
  <si>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</si>
  <si>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</si>
  <si>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</si>
  <si>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</si>
  <si>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</si>
  <si>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</si>
  <si>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</si>
  <si>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</si>
  <si>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</si>
  <si>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</si>
  <si>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</si>
  <si>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</si>
  <si>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</si>
  <si>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</si>
  <si>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</si>
  <si>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</si>
  <si>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</si>
  <si>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</si>
  <si>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</si>
  <si>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</si>
  <si>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</si>
  <si>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</si>
  <si>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</si>
  <si>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</si>
  <si>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</si>
  <si>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</si>
  <si>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</si>
  <si>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</si>
  <si>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</si>
  <si>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</si>
  <si>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</si>
  <si>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</si>
  <si>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</si>
  <si>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</si>
  <si>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</si>
  <si>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</si>
  <si>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</si>
  <si>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</si>
  <si>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</si>
  <si>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</si>
  <si>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</si>
  <si>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</si>
  <si>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</si>
  <si>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</si>
  <si>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</si>
  <si>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</si>
  <si>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</si>
  <si>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</si>
  <si>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</si>
  <si>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</si>
  <si>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</si>
  <si>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</si>
  <si>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</si>
  <si>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</si>
  <si>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</si>
  <si>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</si>
  <si>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</si>
  <si>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</si>
  <si>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</si>
  <si>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</si>
  <si>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</si>
  <si>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</si>
  <si>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</si>
  <si>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</si>
  <si>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</si>
  <si>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</si>
  <si>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</si>
  <si>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</si>
  <si>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</si>
  <si>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</si>
  <si>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</si>
  <si>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</si>
  <si>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</si>
  <si>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</si>
  <si>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</si>
  <si>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</si>
  <si>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</si>
  <si>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</si>
  <si>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</si>
  <si>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</si>
  <si>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</si>
  <si>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</si>
  <si>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</si>
  <si>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</si>
  <si>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</si>
  <si>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</si>
  <si>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</si>
  <si>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</si>
  <si>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</si>
  <si>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</si>
  <si>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</si>
  <si>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</si>
  <si>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</si>
  <si>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</si>
  <si>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</si>
  <si>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</si>
  <si>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</si>
  <si>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</si>
  <si>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</si>
  <si>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</si>
  <si>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</si>
  <si>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</si>
  <si>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</si>
  <si>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</si>
  <si>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</si>
  <si>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</si>
  <si>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</si>
  <si>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</si>
  <si>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</si>
  <si>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</si>
  <si>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</si>
  <si>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</si>
  <si>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</si>
  <si>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</si>
  <si>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</si>
  <si>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</si>
  <si>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</si>
  <si>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</si>
  <si>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</si>
  <si>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</si>
  <si>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</si>
  <si>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</si>
  <si>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</si>
  <si>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</si>
  <si>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</si>
  <si>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</si>
  <si>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</si>
  <si>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</si>
  <si>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</si>
  <si>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</si>
  <si>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</si>
  <si>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</si>
  <si>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</si>
  <si>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</si>
  <si>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</si>
  <si>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</si>
  <si>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</si>
  <si>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</si>
  <si>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</si>
  <si>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</si>
  <si>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</si>
  <si>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</si>
  <si>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</si>
  <si>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</si>
  <si>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</si>
  <si>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</si>
  <si>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</si>
  <si>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</si>
  <si>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</si>
  <si>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</si>
  <si>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</si>
  <si>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</si>
  <si>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</si>
  <si>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</si>
  <si>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</si>
  <si>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</si>
  <si>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</si>
  <si>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</si>
  <si>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</si>
  <si>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</si>
  <si>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</si>
  <si>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</si>
  <si>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</si>
  <si>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</si>
  <si>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</si>
  <si>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</si>
  <si>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</si>
  <si>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</si>
  <si>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</si>
  <si>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</si>
  <si>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</si>
  <si>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</si>
  <si>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</si>
  <si>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</si>
  <si>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</si>
  <si>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</si>
  <si>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</si>
  <si>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</si>
  <si>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</si>
  <si>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</si>
  <si>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</si>
  <si>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</si>
  <si>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</si>
  <si>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</si>
  <si>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</si>
  <si>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</si>
  <si>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</si>
  <si>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</si>
  <si>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</si>
  <si>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</si>
  <si>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</si>
  <si>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</si>
  <si>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</si>
  <si>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</si>
  <si>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</si>
  <si>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</si>
  <si>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</si>
  <si>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</si>
  <si>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</si>
  <si>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</si>
  <si>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</si>
  <si>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</si>
  <si>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</si>
  <si>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</si>
  <si>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</si>
  <si>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</si>
  <si>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</si>
  <si>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</si>
  <si>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</si>
  <si>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</si>
  <si>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</si>
  <si>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</si>
  <si>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</si>
  <si>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</si>
  <si>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</si>
  <si>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</si>
  <si>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</si>
  <si>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</si>
  <si>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</si>
  <si>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</si>
  <si>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</si>
  <si>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</si>
  <si>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</si>
  <si>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</si>
  <si>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</si>
  <si>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</si>
  <si>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</si>
  <si>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</si>
  <si>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</si>
  <si>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</si>
  <si>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</si>
  <si>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</si>
  <si>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</si>
  <si>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</si>
  <si>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</si>
  <si>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</si>
  <si>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</si>
  <si>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</si>
  <si>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</si>
  <si>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</si>
  <si>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</si>
  <si>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</si>
  <si>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</si>
  <si>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</si>
  <si>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</si>
  <si>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</si>
  <si>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</si>
  <si>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</si>
  <si>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</si>
  <si>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</si>
  <si>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</si>
  <si>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</si>
  <si>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</si>
  <si>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</si>
  <si>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</si>
  <si>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</si>
  <si>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</si>
  <si>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</si>
  <si>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</si>
  <si>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</si>
  <si>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</si>
  <si>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</si>
  <si>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</si>
  <si>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</si>
  <si>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</si>
  <si>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</si>
  <si>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</si>
  <si>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</si>
  <si>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</si>
  <si>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</si>
  <si>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</si>
  <si>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</si>
  <si>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</si>
  <si>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</si>
  <si>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</si>
  <si>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</si>
  <si>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</si>
  <si>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</si>
  <si>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</si>
  <si>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</si>
  <si>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</si>
  <si>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</si>
  <si>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</si>
  <si>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</si>
  <si>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</si>
  <si>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</si>
  <si>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</si>
  <si>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</si>
  <si>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</si>
  <si>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</si>
  <si>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</si>
  <si>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</si>
  <si>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</si>
  <si>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</si>
  <si>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</si>
  <si>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</si>
  <si>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</si>
  <si>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</si>
  <si>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</si>
  <si>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</si>
  <si>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</si>
  <si>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</si>
  <si>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</si>
  <si>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</si>
  <si>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</si>
  <si>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</si>
  <si>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</si>
  <si>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</si>
  <si>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</si>
  <si>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</si>
  <si>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</si>
  <si>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</si>
  <si>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</si>
  <si>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</si>
  <si>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</si>
  <si>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</si>
  <si>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</si>
  <si>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</si>
  <si>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</si>
  <si>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</si>
  <si>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</si>
  <si>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</si>
  <si>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</si>
  <si>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</si>
  <si>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</si>
  <si>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</si>
  <si>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</si>
  <si>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</si>
  <si>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</si>
  <si>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</si>
  <si>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</si>
  <si>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</si>
  <si>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</si>
  <si>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</si>
  <si>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</si>
  <si>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</si>
  <si>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</si>
  <si>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</si>
  <si>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</si>
  <si>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</si>
  <si>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</si>
  <si>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</si>
  <si>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</si>
  <si>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</si>
  <si>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</si>
  <si>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</si>
  <si>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</si>
  <si>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</si>
  <si>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</si>
  <si>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</si>
  <si>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</si>
  <si>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</si>
  <si>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</si>
  <si>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</si>
  <si>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</si>
  <si>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</si>
  <si>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</si>
  <si>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</si>
  <si>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</si>
  <si>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</si>
  <si>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</si>
  <si>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</si>
  <si>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</si>
  <si>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</si>
  <si>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</si>
  <si>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</si>
  <si>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</si>
  <si>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</si>
  <si>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</si>
  <si>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</si>
  <si>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</si>
  <si>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</si>
  <si>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</si>
  <si>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</si>
  <si>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</si>
  <si>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</si>
  <si>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</si>
  <si>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</si>
  <si>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</si>
  <si>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</si>
  <si>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</si>
  <si>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</si>
  <si>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</si>
  <si>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</si>
  <si>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</si>
  <si>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</si>
  <si>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</si>
  <si>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</si>
  <si>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</si>
  <si>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</si>
  <si>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</si>
  <si>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</si>
  <si>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</si>
  <si>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</si>
  <si>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</si>
  <si>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</si>
  <si>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</si>
  <si>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</si>
  <si>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</si>
  <si>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</si>
  <si>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</si>
  <si>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</si>
  <si>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</si>
  <si>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</si>
  <si>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</si>
  <si>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</si>
  <si>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</si>
  <si>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</si>
  <si>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</si>
  <si>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</si>
  <si>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</si>
  <si>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</si>
  <si>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</si>
  <si>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</si>
  <si>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</si>
  <si>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</si>
  <si>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</si>
  <si>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</si>
  <si>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</si>
  <si>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</si>
  <si>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</si>
  <si>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</si>
  <si>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</si>
  <si>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</si>
  <si>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</si>
  <si>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</si>
  <si>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</si>
  <si>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</si>
  <si>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</si>
  <si>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</si>
  <si>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</si>
  <si>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</si>
  <si>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</si>
  <si>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</si>
  <si>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</si>
  <si>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</si>
  <si>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</si>
  <si>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</si>
  <si>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</si>
  <si>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</si>
  <si>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</si>
  <si>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</si>
  <si>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</si>
  <si>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</si>
  <si>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</si>
  <si>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</si>
  <si>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</si>
  <si>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</si>
  <si>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</si>
  <si>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</si>
  <si>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</si>
  <si>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</si>
  <si>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</si>
  <si>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</si>
  <si>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</si>
  <si>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</si>
  <si>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</si>
  <si>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</si>
  <si>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</si>
  <si>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</si>
  <si>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</si>
  <si>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</si>
  <si>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</si>
  <si>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</si>
  <si>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</si>
  <si>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</si>
  <si>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</si>
  <si>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</si>
  <si>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</si>
  <si>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</si>
  <si>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</si>
  <si>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</si>
  <si>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</si>
  <si>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</si>
  <si>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</si>
  <si>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</si>
  <si>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</si>
  <si>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</si>
  <si>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</si>
  <si>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</si>
  <si>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</si>
  <si>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</si>
  <si>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</si>
  <si>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</si>
  <si>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</si>
  <si>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</si>
  <si>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</si>
  <si>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</si>
  <si>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</si>
  <si>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</si>
  <si>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</si>
  <si>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</si>
  <si>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</si>
  <si>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</si>
  <si>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</si>
  <si>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</si>
  <si>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</si>
  <si>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</si>
  <si>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</si>
  <si>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</si>
  <si>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</si>
  <si>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</si>
  <si>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</si>
  <si>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</si>
  <si>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</si>
  <si>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</si>
  <si>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</si>
  <si>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</si>
  <si>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</si>
  <si>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</si>
  <si>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</si>
  <si>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</si>
  <si>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</si>
  <si>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</si>
  <si>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</si>
  <si>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</si>
  <si>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</si>
  <si>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</si>
  <si>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</si>
  <si>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</si>
  <si>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</si>
  <si>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</si>
  <si>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</si>
  <si>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</si>
  <si>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</si>
  <si>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</si>
  <si>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</si>
  <si>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</si>
  <si>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</si>
  <si>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</si>
  <si>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</si>
  <si>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</si>
  <si>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</si>
  <si>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</si>
  <si>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</si>
  <si>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</si>
  <si>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</si>
  <si>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</si>
  <si>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</si>
  <si>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</si>
  <si>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</si>
  <si>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</si>
  <si>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</si>
  <si>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</si>
  <si>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</si>
  <si>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</si>
  <si>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</si>
  <si>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</si>
  <si>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</si>
  <si>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</si>
  <si>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</si>
  <si>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</si>
  <si>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</si>
  <si>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</si>
  <si>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</si>
  <si>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</si>
  <si>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</si>
  <si>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</si>
  <si>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</si>
  <si>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</si>
  <si>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</si>
  <si>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</si>
  <si>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</si>
  <si>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</si>
  <si>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</si>
  <si>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</si>
  <si>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</si>
  <si>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</si>
  <si>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</si>
  <si>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</si>
  <si>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</si>
  <si>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</si>
  <si>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</si>
  <si>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</si>
  <si>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</si>
  <si>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</si>
  <si>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</si>
  <si>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</si>
  <si>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</si>
  <si>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</si>
  <si>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</si>
  <si>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</si>
  <si>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</si>
  <si>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</si>
  <si>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</si>
  <si>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</si>
  <si>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</si>
  <si>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</si>
  <si>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</si>
  <si>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</si>
  <si>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</si>
  <si>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</si>
  <si>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</si>
  <si>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</si>
  <si>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</si>
  <si>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</si>
  <si>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</si>
  <si>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</si>
  <si>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</si>
  <si>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</si>
  <si>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</si>
  <si>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</si>
  <si>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</si>
  <si>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</si>
  <si>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</si>
  <si>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</si>
  <si>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</si>
  <si>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</si>
  <si>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</si>
  <si>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</si>
  <si>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</si>
  <si>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</si>
  <si>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</si>
  <si>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</si>
  <si>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</si>
  <si>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</si>
  <si>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</si>
  <si>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</si>
  <si>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</si>
  <si>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</si>
  <si>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</si>
  <si>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</si>
  <si>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</si>
  <si>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</si>
  <si>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</si>
  <si>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</si>
  <si>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</si>
  <si>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</si>
  <si>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</si>
  <si>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</si>
  <si>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</si>
  <si>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</si>
  <si>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</si>
  <si>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</si>
  <si>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</si>
  <si>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</si>
  <si>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</si>
  <si>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</si>
  <si>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</si>
  <si>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</si>
  <si>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</si>
  <si>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</si>
  <si>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</si>
  <si>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</si>
  <si>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</si>
  <si>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</si>
  <si>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</si>
  <si>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</si>
  <si>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</si>
  <si>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</si>
  <si>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</si>
  <si>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</si>
  <si>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</si>
  <si>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</si>
  <si>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</si>
  <si>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</si>
  <si>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</si>
  <si>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</si>
  <si>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</si>
  <si>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</si>
  <si>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</si>
  <si>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</si>
  <si>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</si>
  <si>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</si>
  <si>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</si>
  <si>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</si>
  <si>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</si>
  <si>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</si>
  <si>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</si>
  <si>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</si>
  <si>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</si>
  <si>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</si>
  <si>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</si>
  <si>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</si>
  <si>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</si>
  <si>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</si>
  <si>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</si>
  <si>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</si>
  <si>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</si>
  <si>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</si>
  <si>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</si>
  <si>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</si>
  <si>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</si>
  <si>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</si>
  <si>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</si>
  <si>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</si>
  <si>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</si>
  <si>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</si>
  <si>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</si>
  <si>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</si>
  <si>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</si>
  <si>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</si>
  <si>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</si>
  <si>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</si>
  <si>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</si>
  <si>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</si>
  <si>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</si>
  <si>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</si>
  <si>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</si>
  <si>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</si>
  <si>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</si>
  <si>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</si>
  <si>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</si>
  <si>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</si>
  <si>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</si>
  <si>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</si>
  <si>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</si>
  <si>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</si>
  <si>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</si>
  <si>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</si>
  <si>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</si>
  <si>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</si>
  <si>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</si>
  <si>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</si>
  <si>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</si>
  <si>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</si>
  <si>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</si>
  <si>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</si>
  <si>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</si>
  <si>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</si>
  <si>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</si>
  <si>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</si>
  <si>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</si>
  <si>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</si>
  <si>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</si>
  <si>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</si>
  <si>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</si>
  <si>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</si>
  <si>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</si>
  <si>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</si>
  <si>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</si>
  <si>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</si>
  <si>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</si>
  <si>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</si>
  <si>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</si>
  <si>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</si>
  <si>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</si>
  <si>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</si>
  <si>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</si>
  <si>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</si>
  <si>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</si>
  <si>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</si>
  <si>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</si>
  <si>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</si>
  <si>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</si>
  <si>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</si>
  <si>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</si>
  <si>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</si>
  <si>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</si>
  <si>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</si>
  <si>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</si>
  <si>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</si>
  <si>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</si>
  <si>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</si>
  <si>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</si>
  <si>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</si>
  <si>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</si>
  <si>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</si>
  <si>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</si>
  <si>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</si>
  <si>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</si>
  <si>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</si>
  <si>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</si>
  <si>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</si>
  <si>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</si>
  <si>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</si>
  <si>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</si>
  <si>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</si>
  <si>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</si>
  <si>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</si>
  <si>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</si>
  <si>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</si>
  <si>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</si>
  <si>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</si>
  <si>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</si>
  <si>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</si>
  <si>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</si>
  <si>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</si>
  <si>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</si>
  <si>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</si>
  <si>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</si>
  <si>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</si>
  <si>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</si>
  <si>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</si>
  <si>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</si>
  <si>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</si>
  <si>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</si>
  <si>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</si>
  <si>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</si>
  <si>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</si>
  <si>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</si>
  <si>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</si>
  <si>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</si>
  <si>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</si>
  <si>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</si>
  <si>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</si>
  <si>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</si>
  <si>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</si>
  <si>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</si>
  <si>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</si>
  <si>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</si>
  <si>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</si>
  <si>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</si>
  <si>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</si>
  <si>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</si>
  <si>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</si>
  <si>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</si>
  <si>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</si>
  <si>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</si>
  <si>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</si>
  <si>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</si>
  <si>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</si>
  <si>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</si>
  <si>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</si>
  <si>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</si>
  <si>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</si>
  <si>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</si>
  <si>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</si>
  <si>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</si>
  <si>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</si>
  <si>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</si>
  <si>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</si>
  <si>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</si>
  <si>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</si>
  <si>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</si>
  <si>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</si>
  <si>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</si>
  <si>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</si>
  <si>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</si>
  <si>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</si>
  <si>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</si>
  <si>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</si>
  <si>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</si>
  <si>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</si>
  <si>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</si>
  <si>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</si>
  <si>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</si>
  <si>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</si>
  <si>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</si>
  <si>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</si>
  <si>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</si>
  <si>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</si>
  <si>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</si>
  <si>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</si>
  <si>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</si>
  <si>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</si>
  <si>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</si>
  <si>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</si>
  <si>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</si>
  <si>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</si>
  <si>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</si>
  <si>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</si>
  <si>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</si>
  <si>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</si>
  <si>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</si>
  <si>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</si>
  <si>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</si>
  <si>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</si>
  <si>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</si>
  <si>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</si>
  <si>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</si>
  <si>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</si>
  <si>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</si>
  <si>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</si>
  <si>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</si>
  <si>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</si>
  <si>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</si>
  <si>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</si>
  <si>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</si>
  <si>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</si>
  <si>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</si>
  <si>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</si>
  <si>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</si>
  <si>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</si>
  <si>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</si>
  <si>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</si>
  <si>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</si>
  <si>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</si>
  <si>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</si>
  <si>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</si>
  <si>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</si>
  <si>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</si>
  <si>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</si>
  <si>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</si>
  <si>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</si>
  <si>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</si>
  <si>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</si>
  <si>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</si>
  <si>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</si>
  <si>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</si>
  <si>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</si>
  <si>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</si>
  <si>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</si>
  <si>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</si>
  <si>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</si>
  <si>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</si>
  <si>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</si>
  <si>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</si>
  <si>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</si>
  <si>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</si>
  <si>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</si>
  <si>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</si>
  <si>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</si>
  <si>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</si>
  <si>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</si>
  <si>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</si>
  <si>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</si>
  <si>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</si>
  <si>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</si>
  <si>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</si>
  <si>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</si>
  <si>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</si>
  <si>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</si>
  <si>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</si>
  <si>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</si>
  <si>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</si>
  <si>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</si>
  <si>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</si>
  <si>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</si>
  <si>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</si>
  <si>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</si>
  <si>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</si>
  <si>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</si>
  <si>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</si>
  <si>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</si>
  <si>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</si>
  <si>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</si>
  <si>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</si>
  <si>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</si>
  <si>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</si>
  <si>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</si>
  <si>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</si>
  <si>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</si>
  <si>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</si>
  <si>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</si>
  <si>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</si>
  <si>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</si>
  <si>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</si>
  <si>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</si>
  <si>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</si>
  <si>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</si>
  <si>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</si>
  <si>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</si>
  <si>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</si>
  <si>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</si>
  <si>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</si>
  <si>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</si>
  <si>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</si>
  <si>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</si>
  <si>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</si>
  <si>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</si>
  <si>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</si>
  <si>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</si>
  <si>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</si>
  <si>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</si>
  <si>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</si>
  <si>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</si>
  <si>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</si>
  <si>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</si>
  <si>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</si>
  <si>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</si>
  <si>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</si>
  <si>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</si>
  <si>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</si>
  <si>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</si>
  <si>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</si>
  <si>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</si>
  <si>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</si>
  <si>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</si>
  <si>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</si>
  <si>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</si>
  <si>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</si>
  <si>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</si>
  <si>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</si>
  <si>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</si>
  <si>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</si>
  <si>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</si>
  <si>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</si>
  <si>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</si>
  <si>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</si>
  <si>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</si>
  <si>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</si>
  <si>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</si>
  <si>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</si>
  <si>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</si>
  <si>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</si>
  <si>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</si>
  <si>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</si>
  <si>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</si>
  <si>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</si>
  <si>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</si>
  <si>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</si>
  <si>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</si>
  <si>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</si>
  <si>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</si>
  <si>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</si>
  <si>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</si>
  <si>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</si>
  <si>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</si>
  <si>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</si>
  <si>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</si>
  <si>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</si>
  <si>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</si>
  <si>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</si>
  <si>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</si>
  <si>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</si>
  <si>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</si>
  <si>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</si>
  <si>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</si>
  <si>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</si>
  <si>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</si>
  <si>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</si>
  <si>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</si>
  <si>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</si>
  <si>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</si>
  <si>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</si>
  <si>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</si>
  <si>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</si>
  <si>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</si>
  <si>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</si>
  <si>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</si>
  <si>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</si>
  <si>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</si>
  <si>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</si>
  <si>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</si>
  <si>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</si>
  <si>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</si>
  <si>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</si>
  <si>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</si>
  <si>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</si>
  <si>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</si>
  <si>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</si>
  <si>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</si>
  <si>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</si>
  <si>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</si>
  <si>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</si>
  <si>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</si>
  <si>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</si>
  <si>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</si>
  <si>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</si>
  <si>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</si>
  <si>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</si>
  <si>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</si>
  <si>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</si>
  <si>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</si>
  <si>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</si>
  <si>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</si>
  <si>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</si>
  <si>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</si>
  <si>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</si>
  <si>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</si>
  <si>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</si>
  <si>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</si>
  <si>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</si>
  <si>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</si>
  <si>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</si>
  <si>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</si>
  <si>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</si>
  <si>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</si>
  <si>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</si>
  <si>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</si>
  <si>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</si>
  <si>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</si>
  <si>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</si>
  <si>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</si>
  <si>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</si>
  <si>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</si>
  <si>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</si>
  <si>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</si>
  <si>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</si>
  <si>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</si>
  <si>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</si>
  <si>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</si>
  <si>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</si>
  <si>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</si>
  <si>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</si>
  <si>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</si>
  <si>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</si>
  <si>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</si>
  <si>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</si>
  <si>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</si>
  <si>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</si>
  <si>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</si>
  <si>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</si>
  <si>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</si>
  <si>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</si>
  <si>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</si>
  <si>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</si>
  <si>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</si>
  <si>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</si>
  <si>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</si>
  <si>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</si>
  <si>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</si>
  <si>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</si>
  <si>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</si>
  <si>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</si>
  <si>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</si>
  <si>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</si>
  <si>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</si>
  <si>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</si>
  <si>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</si>
  <si>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</si>
  <si>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</si>
  <si>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</si>
  <si>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</si>
  <si>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</si>
  <si>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</si>
  <si>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</si>
  <si>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</si>
  <si>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</si>
  <si>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</si>
  <si>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</si>
  <si>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</si>
  <si>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</si>
  <si>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</si>
  <si>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</si>
  <si>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</si>
  <si>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</si>
  <si>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</si>
  <si>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</si>
  <si>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</si>
  <si>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</si>
  <si>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</si>
  <si>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</si>
  <si>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</si>
  <si>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</si>
  <si>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</si>
  <si>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</si>
  <si>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</si>
  <si>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</si>
  <si>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</si>
  <si>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</si>
  <si>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</si>
  <si>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</si>
  <si>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</si>
  <si>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</si>
  <si>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</si>
  <si>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</si>
  <si>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</si>
  <si>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</si>
  <si>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</si>
  <si>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</si>
  <si>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</si>
  <si>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</si>
  <si>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</si>
  <si>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</si>
  <si>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</si>
  <si>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</si>
  <si>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</si>
  <si>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</si>
  <si>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</si>
  <si>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</si>
  <si>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</si>
  <si>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</si>
  <si>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</si>
  <si>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</si>
  <si>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</si>
  <si>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</si>
  <si>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</si>
  <si>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</si>
  <si>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</si>
  <si>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</si>
  <si>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</si>
  <si>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</si>
  <si>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</si>
  <si>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</si>
  <si>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</si>
  <si>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</si>
  <si>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</si>
  <si>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</si>
  <si>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</si>
  <si>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</si>
  <si>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</si>
  <si>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</si>
  <si>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</si>
  <si>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</si>
  <si>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</si>
  <si>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</si>
  <si>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</si>
  <si>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</si>
  <si>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</si>
  <si>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</si>
  <si>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</si>
  <si>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</si>
  <si>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</si>
  <si>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</si>
  <si>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</si>
  <si>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</si>
  <si>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</si>
  <si>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</si>
  <si>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</si>
  <si>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</si>
  <si>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</si>
  <si>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</si>
  <si>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</si>
  <si>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</si>
  <si>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</si>
  <si>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</si>
  <si>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</si>
  <si>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</si>
  <si>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</si>
  <si>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</si>
  <si>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</si>
  <si>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</si>
  <si>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</si>
  <si>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</si>
  <si>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</si>
  <si>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</si>
  <si>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</si>
  <si>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</si>
  <si>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</si>
  <si>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</si>
  <si>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</si>
  <si>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</si>
  <si>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</si>
  <si>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</si>
  <si>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</si>
  <si>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</si>
  <si>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</si>
  <si>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</si>
  <si>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</si>
  <si>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</si>
  <si>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</si>
  <si>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</si>
  <si>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</si>
  <si>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</si>
  <si>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</si>
  <si>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</si>
  <si>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</si>
  <si>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</si>
  <si>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</si>
  <si>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</si>
  <si>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</si>
  <si>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</si>
  <si>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</si>
  <si>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</si>
  <si>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</si>
  <si>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</si>
  <si>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</si>
  <si>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</si>
  <si>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</si>
  <si>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</si>
  <si>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</si>
  <si>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</si>
  <si>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</si>
  <si>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</si>
  <si>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</si>
  <si>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</si>
  <si>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</si>
  <si>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</si>
  <si>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</si>
  <si>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</si>
  <si>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</si>
  <si>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</si>
  <si>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</si>
  <si>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</si>
  <si>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</si>
  <si>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</si>
  <si>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</si>
  <si>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</si>
  <si>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</si>
  <si>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</si>
  <si>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</si>
  <si>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</si>
  <si>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</si>
  <si>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</si>
  <si>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</si>
  <si>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</si>
  <si>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</si>
  <si>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</si>
  <si>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</si>
  <si>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</si>
  <si>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</si>
  <si>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</si>
  <si>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</si>
  <si>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</si>
  <si>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</si>
  <si>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</si>
  <si>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</si>
  <si>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</si>
  <si>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</si>
  <si>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</si>
  <si>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</si>
  <si>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</si>
  <si>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</si>
  <si>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</si>
  <si>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</si>
  <si>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</si>
  <si>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</si>
  <si>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</si>
  <si>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</si>
  <si>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</si>
  <si>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</si>
  <si>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</si>
  <si>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</si>
  <si>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</si>
  <si>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</si>
  <si>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</si>
  <si>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</si>
  <si>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</si>
  <si>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</si>
  <si>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</si>
  <si>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</si>
  <si>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</si>
  <si>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</si>
  <si>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</si>
  <si>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</si>
  <si>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</si>
  <si>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</si>
  <si>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</si>
  <si>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</si>
  <si>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</si>
  <si>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</si>
  <si>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</si>
  <si>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</si>
  <si>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</si>
  <si>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</si>
  <si>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</si>
  <si>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</si>
  <si>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</si>
  <si>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</si>
  <si>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</si>
  <si>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</si>
  <si>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</si>
  <si>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</si>
  <si>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</si>
  <si>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</si>
  <si>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</si>
  <si>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</si>
  <si>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</si>
  <si>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</si>
  <si>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</si>
  <si>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</si>
  <si>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</si>
  <si>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</si>
  <si>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</si>
  <si>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</si>
  <si>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</si>
  <si>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</si>
  <si>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</si>
  <si>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</si>
  <si>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</si>
  <si>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</si>
  <si>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</si>
  <si>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</si>
  <si>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</si>
  <si>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</si>
  <si>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</si>
  <si>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</si>
  <si>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</si>
  <si>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</si>
  <si>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</si>
  <si>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</si>
  <si>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</si>
  <si>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</si>
  <si>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</si>
  <si>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</si>
  <si>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</si>
  <si>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</si>
  <si>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</si>
  <si>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</si>
  <si>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</si>
  <si>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</si>
  <si>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</si>
  <si>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</si>
  <si>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</si>
  <si>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</si>
  <si>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</si>
  <si>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</si>
  <si>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</si>
  <si>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</si>
  <si>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</si>
  <si>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</si>
  <si>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</si>
  <si>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</si>
  <si>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</si>
  <si>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</si>
  <si>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</si>
  <si>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</si>
  <si>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</si>
  <si>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</si>
  <si>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</si>
  <si>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</si>
  <si>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</si>
  <si>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</si>
  <si>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</si>
  <si>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</si>
  <si>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</si>
  <si>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</si>
  <si>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</si>
  <si>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</si>
  <si>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</si>
  <si>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</si>
  <si>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</si>
  <si>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</si>
  <si>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</si>
  <si>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</si>
  <si>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</si>
  <si>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</si>
  <si>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</si>
  <si>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</si>
  <si>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</si>
  <si>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</si>
  <si>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</si>
  <si>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</si>
  <si>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</si>
  <si>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</si>
  <si>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</si>
  <si>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</si>
  <si>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</si>
  <si>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</si>
  <si>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</si>
  <si>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</si>
  <si>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</si>
  <si>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</si>
  <si>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</si>
  <si>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</si>
  <si>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</si>
  <si>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</si>
  <si>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</si>
  <si>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</si>
  <si>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</si>
  <si>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</si>
  <si>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</si>
  <si>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</si>
  <si>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</si>
  <si>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</si>
  <si>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</si>
  <si>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</si>
  <si>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</si>
  <si>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</si>
  <si>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</si>
  <si>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</si>
  <si>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</si>
  <si>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</si>
  <si>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</si>
  <si>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</si>
  <si>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</si>
  <si>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</si>
  <si>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</si>
  <si>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</si>
  <si>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</si>
  <si>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</si>
  <si>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</si>
  <si>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</si>
  <si>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</si>
  <si>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</si>
  <si>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</si>
  <si>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</si>
  <si>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</si>
  <si>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</si>
  <si>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</si>
  <si>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</si>
  <si>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</si>
  <si>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</si>
  <si>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</si>
  <si>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</si>
  <si>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</si>
  <si>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</si>
  <si>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</si>
  <si>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</si>
  <si>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</si>
  <si>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</si>
  <si>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</si>
  <si>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</si>
  <si>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</si>
  <si>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</si>
  <si>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</si>
  <si>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</si>
  <si>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</si>
  <si>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</si>
  <si>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</si>
  <si>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</si>
  <si>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</si>
  <si>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</si>
  <si>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</si>
  <si>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</si>
  <si>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</si>
  <si>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</si>
  <si>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</si>
  <si>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</si>
  <si>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</si>
  <si>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</si>
  <si>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</si>
  <si>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</si>
  <si>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</si>
  <si>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</si>
  <si>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</si>
  <si>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</si>
  <si>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</si>
  <si>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</si>
  <si>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</si>
  <si>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</si>
  <si>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</si>
  <si>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</si>
  <si>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</si>
  <si>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</si>
  <si>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</si>
  <si>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</si>
  <si>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</si>
  <si>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</si>
  <si>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</si>
  <si>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</si>
  <si>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</si>
  <si>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</si>
  <si>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</si>
  <si>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</si>
  <si>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</si>
  <si>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</si>
  <si>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</si>
  <si>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</si>
  <si>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</si>
  <si>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</si>
  <si>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</si>
  <si>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</si>
  <si>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</si>
  <si>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</si>
  <si>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</si>
  <si>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</si>
  <si>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</si>
  <si>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</si>
  <si>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</si>
  <si>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</si>
  <si>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</si>
  <si>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</si>
  <si>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</si>
  <si>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</si>
  <si>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</si>
  <si>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</si>
  <si>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</si>
  <si>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</si>
  <si>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</si>
  <si>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</si>
  <si>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</si>
  <si>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</si>
  <si>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</si>
  <si>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</si>
  <si>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</si>
  <si>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</si>
  <si>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</si>
  <si>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</si>
  <si>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</si>
  <si>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</si>
  <si>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</si>
  <si>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</si>
  <si>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</si>
  <si>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</si>
  <si>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</si>
  <si>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</si>
  <si>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</si>
  <si>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</si>
  <si>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</si>
  <si>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</si>
  <si>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</si>
  <si>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</si>
  <si>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</si>
  <si>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</si>
  <si>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</si>
  <si>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</si>
  <si>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</si>
  <si>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</si>
  <si>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</si>
  <si>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</si>
  <si>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</si>
  <si>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</si>
  <si>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</si>
  <si>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</si>
  <si>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</si>
  <si>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</si>
  <si>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</si>
  <si>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</si>
  <si>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</si>
  <si>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</si>
  <si>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</si>
  <si>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</si>
  <si>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</si>
  <si>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</si>
  <si>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</si>
  <si>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</si>
  <si>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</si>
  <si>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</si>
  <si>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</si>
  <si>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</si>
  <si>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</si>
  <si>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</si>
  <si>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</si>
  <si>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</si>
  <si>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</si>
  <si>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</si>
  <si>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</si>
  <si>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</si>
  <si>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</si>
  <si>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</si>
  <si>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</si>
  <si>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</si>
  <si>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</si>
  <si>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</si>
  <si>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</si>
  <si>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</si>
  <si>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</si>
  <si>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</si>
  <si>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</si>
  <si>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</si>
  <si>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</si>
  <si>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</si>
  <si>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</si>
  <si>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</si>
  <si>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</si>
  <si>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</si>
  <si>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</si>
  <si>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</si>
  <si>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</si>
  <si>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</si>
  <si>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</si>
  <si>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</si>
  <si>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</si>
  <si>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</si>
  <si>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</si>
  <si>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</si>
  <si>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</si>
  <si>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</si>
  <si>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</si>
  <si>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</si>
  <si>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</si>
  <si>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</si>
  <si>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</si>
  <si>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</si>
  <si>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</si>
  <si>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</si>
  <si>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</si>
  <si>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</si>
  <si>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</si>
  <si>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</si>
  <si>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</si>
  <si>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</si>
  <si>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</si>
  <si>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</si>
  <si>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</si>
  <si>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</si>
  <si>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</si>
  <si>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</si>
  <si>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</si>
  <si>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</si>
  <si>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</si>
  <si>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</si>
  <si>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</si>
  <si>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</si>
  <si>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</si>
  <si>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</si>
  <si>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</si>
  <si>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</si>
  <si>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</si>
  <si>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</si>
  <si>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</si>
  <si>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</si>
  <si>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</si>
  <si>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</si>
  <si>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</si>
  <si>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</si>
  <si>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</si>
  <si>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</si>
  <si>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</si>
  <si>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</si>
  <si>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</si>
  <si>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</si>
  <si>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</si>
  <si>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</si>
  <si>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</si>
  <si>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</si>
  <si>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</si>
  <si>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</si>
  <si>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</si>
  <si>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</si>
  <si>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</si>
  <si>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</si>
  <si>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</si>
  <si>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</si>
  <si>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</si>
  <si>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</si>
  <si>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</si>
  <si>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</si>
  <si>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</si>
  <si>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</si>
  <si>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</si>
  <si>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</si>
  <si>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</si>
  <si>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</si>
  <si>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</si>
  <si>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</si>
  <si>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</si>
  <si>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</si>
  <si>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</si>
  <si>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</si>
  <si>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</si>
  <si>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</si>
  <si>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</si>
  <si>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</si>
  <si>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</si>
  <si>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</si>
  <si>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</si>
  <si>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</si>
  <si>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</si>
  <si>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</si>
  <si>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</si>
  <si>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</si>
  <si>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</si>
  <si>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</si>
  <si>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</si>
  <si>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</si>
  <si>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</si>
  <si>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</si>
  <si>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</si>
  <si>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</si>
  <si>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</si>
  <si>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</si>
  <si>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</si>
  <si>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</si>
  <si>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</si>
  <si>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</si>
  <si>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</si>
  <si>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</si>
  <si>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</si>
  <si>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</si>
  <si>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</si>
  <si>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</si>
  <si>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</si>
  <si>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</si>
  <si>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</si>
  <si>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</si>
  <si>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</si>
  <si>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</si>
  <si>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</si>
  <si>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</si>
  <si>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</si>
  <si>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</si>
  <si>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</si>
  <si>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</si>
  <si>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</si>
  <si>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</si>
  <si>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</si>
  <si>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</si>
  <si>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</si>
  <si>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</si>
  <si>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</si>
  <si>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</si>
  <si>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</si>
  <si>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</si>
  <si>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</si>
  <si>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</si>
  <si>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</si>
  <si>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</si>
  <si>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</si>
  <si>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</si>
  <si>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</si>
  <si>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</si>
  <si>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</si>
  <si>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</si>
  <si>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</si>
  <si>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</si>
  <si>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</si>
  <si>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</si>
  <si>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</si>
  <si>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</si>
  <si>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</si>
  <si>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</si>
  <si>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</si>
  <si>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</si>
  <si>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</si>
  <si>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</si>
  <si>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</si>
  <si>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</si>
  <si>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</si>
  <si>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</si>
  <si>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</si>
  <si>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</si>
  <si>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</si>
  <si>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</si>
  <si>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</si>
  <si>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</si>
  <si>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</si>
  <si>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</si>
  <si>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</si>
  <si>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</si>
  <si>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</si>
  <si>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</si>
  <si>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</si>
  <si>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</si>
  <si>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</si>
  <si>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</si>
  <si>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</si>
  <si>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</si>
  <si>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</si>
  <si>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</si>
  <si>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</si>
  <si>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</si>
  <si>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</si>
  <si>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</si>
  <si>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</si>
  <si>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</si>
  <si>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</si>
  <si>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</si>
  <si>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</si>
  <si>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</si>
  <si>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</si>
  <si>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</si>
  <si>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</si>
  <si>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</si>
  <si>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</si>
  <si>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</si>
  <si>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</si>
  <si>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</si>
  <si>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</si>
  <si>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</si>
  <si>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</si>
  <si>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</si>
  <si>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</si>
  <si>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</si>
  <si>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</si>
  <si>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</si>
  <si>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</si>
  <si>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</si>
  <si>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</si>
  <si>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</si>
  <si>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</si>
  <si>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</si>
  <si>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</si>
  <si>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</si>
  <si>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</si>
  <si>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</si>
  <si>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</si>
  <si>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</si>
  <si>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</si>
  <si>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</si>
  <si>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</si>
  <si>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</si>
  <si>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</si>
  <si>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</si>
  <si>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</si>
  <si>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</si>
  <si>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</si>
  <si>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</si>
  <si>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</si>
  <si>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</si>
  <si>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</si>
  <si>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</si>
  <si>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</si>
  <si>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</si>
  <si>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</si>
  <si>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</si>
  <si>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</si>
  <si>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</si>
  <si>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</si>
  <si>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</si>
  <si>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</si>
  <si>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</si>
  <si>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</si>
  <si>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</si>
  <si>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</si>
  <si>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</si>
  <si>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</si>
  <si>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</si>
  <si>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</si>
  <si>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</si>
  <si>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</si>
  <si>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</si>
  <si>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</si>
  <si>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</si>
  <si>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</si>
  <si>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</si>
  <si>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</si>
  <si>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</si>
  <si>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</si>
  <si>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</si>
  <si>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</si>
  <si>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</si>
  <si>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</si>
  <si>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</si>
  <si>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</si>
  <si>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</si>
  <si>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</si>
  <si>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</si>
  <si>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</si>
  <si>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</si>
  <si>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</si>
  <si>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</si>
  <si>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</si>
  <si>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</si>
  <si>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</si>
  <si>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</si>
  <si>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</si>
  <si>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</si>
  <si>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</si>
  <si>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</si>
  <si>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</si>
  <si>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</si>
  <si>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</si>
  <si>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</si>
  <si>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</si>
  <si>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</si>
  <si>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</si>
  <si>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</si>
  <si>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</si>
  <si>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</si>
  <si>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</si>
  <si>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</si>
  <si>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</si>
  <si>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</si>
  <si>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</si>
  <si>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</si>
  <si>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</si>
  <si>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</si>
  <si>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</si>
  <si>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</si>
  <si>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</si>
  <si>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</si>
  <si>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</si>
  <si>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</si>
  <si>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</si>
  <si>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</si>
  <si>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</si>
  <si>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</si>
  <si>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</si>
  <si>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</si>
  <si>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</si>
  <si>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</si>
  <si>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</si>
  <si>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</si>
  <si>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</si>
  <si>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</si>
  <si>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</si>
  <si>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</si>
  <si>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</si>
  <si>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</si>
  <si>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</si>
  <si>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</si>
  <si>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</si>
  <si>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</si>
  <si>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</si>
  <si>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</si>
  <si>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</si>
  <si>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</si>
  <si>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</si>
  <si>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</si>
  <si>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</si>
  <si>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</si>
  <si>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</si>
  <si>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</si>
  <si>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</si>
  <si>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</si>
  <si>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</si>
  <si>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</si>
  <si>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</si>
  <si>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</si>
  <si>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</si>
  <si>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</si>
  <si>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</si>
  <si>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</si>
  <si>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</si>
  <si>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</si>
  <si>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</si>
  <si>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</si>
  <si>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</si>
  <si>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</si>
  <si>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</si>
  <si>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</si>
  <si>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</si>
  <si>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</si>
  <si>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</si>
  <si>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</si>
  <si>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</si>
  <si>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</si>
  <si>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</si>
  <si>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</si>
  <si>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</si>
  <si>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</si>
  <si>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</si>
  <si>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</si>
  <si>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</si>
  <si>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</si>
  <si>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</si>
  <si>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</si>
  <si>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</si>
  <si>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</si>
  <si>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</si>
  <si>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</si>
  <si>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</si>
  <si>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</si>
  <si>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</si>
  <si>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</si>
  <si>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</si>
  <si>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</si>
  <si>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</si>
  <si>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</si>
  <si>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</si>
  <si>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</si>
  <si>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</si>
  <si>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</si>
  <si>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</si>
  <si>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</si>
  <si>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</si>
  <si>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</si>
  <si>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</si>
  <si>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</si>
  <si>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</si>
  <si>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</si>
  <si>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</si>
  <si>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</si>
  <si>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</si>
  <si>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</si>
  <si>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</si>
  <si>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</si>
  <si>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</si>
  <si>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</si>
  <si>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</si>
  <si>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</si>
  <si>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</si>
  <si>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</si>
  <si>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</si>
  <si>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</si>
  <si>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</si>
  <si>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</si>
  <si>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</si>
  <si>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</si>
  <si>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</si>
  <si>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</si>
  <si>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</si>
  <si>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</si>
  <si>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</si>
  <si>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</si>
  <si>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</si>
  <si>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</si>
  <si>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</si>
  <si>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</si>
  <si>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</si>
  <si>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</si>
  <si>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</si>
  <si>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</si>
  <si>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</si>
  <si>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</si>
  <si>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</si>
  <si>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</si>
  <si>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</si>
  <si>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</si>
  <si>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</si>
  <si>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</si>
  <si>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</si>
  <si>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</si>
  <si>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</si>
  <si>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</si>
  <si>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</si>
  <si>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</si>
  <si>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</si>
  <si>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</si>
  <si>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</si>
  <si>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</si>
  <si>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</si>
  <si>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</si>
  <si>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</si>
  <si>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</si>
  <si>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</si>
  <si>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</si>
  <si>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</si>
  <si>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</si>
  <si>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</si>
  <si>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</si>
  <si>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</si>
  <si>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</si>
  <si>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</si>
  <si>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</si>
  <si>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</si>
  <si>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</si>
  <si>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</si>
  <si>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</si>
  <si>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</si>
  <si>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</si>
  <si>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</si>
  <si>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</si>
  <si>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</si>
  <si>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</si>
  <si>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</si>
  <si>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</si>
  <si>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</si>
  <si>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</si>
  <si>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</si>
  <si>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</si>
  <si>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</si>
  <si>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</si>
  <si>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</si>
  <si>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</si>
  <si>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</si>
  <si>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</si>
  <si>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</si>
  <si>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</si>
  <si>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</si>
  <si>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</si>
  <si>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</si>
  <si>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</si>
  <si>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</si>
  <si>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</si>
  <si>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</si>
  <si>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</si>
  <si>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</si>
  <si>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</si>
  <si>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</si>
  <si>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</si>
  <si>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</si>
  <si>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</si>
  <si>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</si>
  <si>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</si>
  <si>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</si>
  <si>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</si>
  <si>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</si>
  <si>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</si>
  <si>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</si>
  <si>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</si>
  <si>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</si>
  <si>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</si>
  <si>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</si>
  <si>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</si>
  <si>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</si>
  <si>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</si>
  <si>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</si>
  <si>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</si>
  <si>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</si>
  <si>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</si>
  <si>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</si>
  <si>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</si>
  <si>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</si>
  <si>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</si>
  <si>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</si>
  <si>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</si>
  <si>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</si>
  <si>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</si>
  <si>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</si>
  <si>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</si>
  <si>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</si>
  <si>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</si>
  <si>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</si>
  <si>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</si>
  <si>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</si>
  <si>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</si>
  <si>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</si>
  <si>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</si>
  <si>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</si>
  <si>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</si>
  <si>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</si>
  <si>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</si>
  <si>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</si>
  <si>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</si>
  <si>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</si>
  <si>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</si>
  <si>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</si>
  <si>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</si>
  <si>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</si>
  <si>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</si>
  <si>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</si>
  <si>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</si>
  <si>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</si>
  <si>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</si>
  <si>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</si>
  <si>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</si>
  <si>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</si>
  <si>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</si>
  <si>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</si>
  <si>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</si>
  <si>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</si>
  <si>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</si>
  <si>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</si>
  <si>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</si>
  <si>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</si>
  <si>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</si>
  <si>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</si>
  <si>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</si>
  <si>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</si>
  <si>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</si>
  <si>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</si>
  <si>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</si>
  <si>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</si>
  <si>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</si>
  <si>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</si>
  <si>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</si>
  <si>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</si>
  <si>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</si>
  <si>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</si>
  <si>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</si>
  <si>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</si>
  <si>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</si>
  <si>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</si>
  <si>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</si>
  <si>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</si>
  <si>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</si>
  <si>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</si>
  <si>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</si>
  <si>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</si>
  <si>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</si>
  <si>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</si>
  <si>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</si>
  <si>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</si>
  <si>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</si>
  <si>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</si>
  <si>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</si>
  <si>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</si>
  <si>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</si>
  <si>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</si>
  <si>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</si>
  <si>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</si>
  <si>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</si>
  <si>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</si>
  <si>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</si>
  <si>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</si>
  <si>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</si>
  <si>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</si>
  <si>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</si>
  <si>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</si>
  <si>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</si>
  <si>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</si>
  <si>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</si>
  <si>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</si>
  <si>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</si>
  <si>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</si>
  <si>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</si>
  <si>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</si>
  <si>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</si>
  <si>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</si>
  <si>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</si>
  <si>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</si>
  <si>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</si>
  <si>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</si>
  <si>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</si>
  <si>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</si>
  <si>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</si>
  <si>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</si>
  <si>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</si>
  <si>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</si>
  <si>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</si>
  <si>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</si>
  <si>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</si>
  <si>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</si>
  <si>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</si>
  <si>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</si>
  <si>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</si>
  <si>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</si>
  <si>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</si>
  <si>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</si>
  <si>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</si>
  <si>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</si>
  <si>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</si>
  <si>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</si>
  <si>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</si>
  <si>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</si>
  <si>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</si>
  <si>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</si>
  <si>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</si>
  <si>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</si>
  <si>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</si>
  <si>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</si>
  <si>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</si>
  <si>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</si>
  <si>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</si>
  <si>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</si>
  <si>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</si>
  <si>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</si>
  <si>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</si>
  <si>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</si>
  <si>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</si>
  <si>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</si>
  <si>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</si>
  <si>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</si>
  <si>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</si>
  <si>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</si>
  <si>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</si>
  <si>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</si>
  <si>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</si>
  <si>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</si>
  <si>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</si>
  <si>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</si>
  <si>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</si>
  <si>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</si>
  <si>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</si>
  <si>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</si>
  <si>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</si>
  <si>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</si>
  <si>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</si>
  <si>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</si>
  <si>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</si>
  <si>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</si>
  <si>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</si>
  <si>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</si>
  <si>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</si>
  <si>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</si>
  <si>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</si>
  <si>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</si>
  <si>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</si>
  <si>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</si>
  <si>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</si>
  <si>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</si>
  <si>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</si>
  <si>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</si>
  <si>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</si>
  <si>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</si>
  <si>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</si>
  <si>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</si>
  <si>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</si>
  <si>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</si>
  <si>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</si>
  <si>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</si>
  <si>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</si>
  <si>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</si>
  <si>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</si>
  <si>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</si>
  <si>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</si>
  <si>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</si>
  <si>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</si>
  <si>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</si>
  <si>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</si>
  <si>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</si>
  <si>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</si>
  <si>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</si>
  <si>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</si>
  <si>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</si>
  <si>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</si>
  <si>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</si>
  <si>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</si>
  <si>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</si>
  <si>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</si>
  <si>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</si>
  <si>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</si>
  <si>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</si>
  <si>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</si>
  <si>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</si>
  <si>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</si>
  <si>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</si>
  <si>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</si>
  <si>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</si>
  <si>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</si>
  <si>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</si>
  <si>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</si>
  <si>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</si>
  <si>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</si>
  <si>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</si>
  <si>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</si>
  <si>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</si>
  <si>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</si>
  <si>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</si>
  <si>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</si>
  <si>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</si>
  <si>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</si>
  <si>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</si>
  <si>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</si>
  <si>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</si>
  <si>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</si>
  <si>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</si>
  <si>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</si>
  <si>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</si>
  <si>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</si>
  <si>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</si>
  <si>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</si>
  <si>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</si>
  <si>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</si>
  <si>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</si>
  <si>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</si>
  <si>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</si>
  <si>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</si>
  <si>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</si>
  <si>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</si>
  <si>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</si>
  <si>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</si>
  <si>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</si>
  <si>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</si>
  <si>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</si>
  <si>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</si>
  <si>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</si>
  <si>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</si>
  <si>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</si>
  <si>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</si>
  <si>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</si>
  <si>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</si>
  <si>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</si>
  <si>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</si>
  <si>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</si>
  <si>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</si>
  <si>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</si>
  <si>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</si>
  <si>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</si>
  <si>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</si>
  <si>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</si>
  <si>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</si>
  <si>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</si>
  <si>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</si>
  <si>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</si>
  <si>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</si>
  <si>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</si>
  <si>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</si>
  <si>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</si>
  <si>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</si>
  <si>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</si>
  <si>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</si>
  <si>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</si>
  <si>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</si>
  <si>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</si>
  <si>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</si>
  <si>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</si>
  <si>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</si>
  <si>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</si>
  <si>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</si>
  <si>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</si>
  <si>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</si>
  <si>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</si>
  <si>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</si>
  <si>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</si>
  <si>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</si>
  <si>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</si>
  <si>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</si>
  <si>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</si>
  <si>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</si>
  <si>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</si>
  <si>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</si>
  <si>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</si>
  <si>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</si>
  <si>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</si>
  <si>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</si>
  <si>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</si>
  <si>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</si>
  <si>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</si>
  <si>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</si>
  <si>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</si>
  <si>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</si>
  <si>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</si>
  <si>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</si>
  <si>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</si>
  <si>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</si>
  <si>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</si>
  <si>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</si>
  <si>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</si>
  <si>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</si>
  <si>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</si>
  <si>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</si>
  <si>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</si>
  <si>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</si>
  <si>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</si>
  <si>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</si>
  <si>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</si>
  <si>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</si>
  <si>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</si>
  <si>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</si>
  <si>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</si>
  <si>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</si>
  <si>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</si>
  <si>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</si>
  <si>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</si>
  <si>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</si>
  <si>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</si>
  <si>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</si>
  <si>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</si>
  <si>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</si>
  <si>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</si>
  <si>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</si>
  <si>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</si>
  <si>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</si>
  <si>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</si>
  <si>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</si>
  <si>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</si>
  <si>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</si>
  <si>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</si>
  <si>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</si>
  <si>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</si>
  <si>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</si>
  <si>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</si>
  <si>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</si>
  <si>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</si>
  <si>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</si>
  <si>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</si>
  <si>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</si>
  <si>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</si>
  <si>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</si>
  <si>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</si>
  <si>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</si>
  <si>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</si>
  <si>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</si>
  <si>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</si>
  <si>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</si>
  <si>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</si>
  <si>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</si>
  <si>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</si>
  <si>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</si>
  <si>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</si>
  <si>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</si>
  <si>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</si>
  <si>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</si>
  <si>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</si>
  <si>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</si>
  <si>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</si>
  <si>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</si>
  <si>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</si>
  <si>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</si>
  <si>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</si>
  <si>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</si>
  <si>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</si>
  <si>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</si>
  <si>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</si>
  <si>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</si>
  <si>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</si>
  <si>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</si>
  <si>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</si>
  <si>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</si>
  <si>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</si>
  <si>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</si>
  <si>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</si>
  <si>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</si>
  <si>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</si>
  <si>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</si>
  <si>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</si>
  <si>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</si>
  <si>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</si>
  <si>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</si>
  <si>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</si>
  <si>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</si>
  <si>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</si>
  <si>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</si>
  <si>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</si>
  <si>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</si>
  <si>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</si>
  <si>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</si>
  <si>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</si>
  <si>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</si>
  <si>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</si>
  <si>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</si>
  <si>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</si>
  <si>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</si>
  <si>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</si>
  <si>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</si>
  <si>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</si>
  <si>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</si>
  <si>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</si>
  <si>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</si>
  <si>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</si>
  <si>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</si>
  <si>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</si>
  <si>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</si>
  <si>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</si>
  <si>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</si>
  <si>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</si>
  <si>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</si>
  <si>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</si>
  <si>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</si>
  <si>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</si>
  <si>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</si>
  <si>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</si>
  <si>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</si>
  <si>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</si>
  <si>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</si>
  <si>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</si>
  <si>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</si>
  <si>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</si>
  <si>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</si>
  <si>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</si>
  <si>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</si>
  <si>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</si>
  <si>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</si>
  <si>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</si>
  <si>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</si>
  <si>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</si>
  <si>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</si>
  <si>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</si>
  <si>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</si>
  <si>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</si>
  <si>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</si>
  <si>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</si>
  <si>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</si>
  <si>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</si>
  <si>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</si>
  <si>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</si>
  <si>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</si>
  <si>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</si>
  <si>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</si>
  <si>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</si>
  <si>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</si>
  <si>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</si>
  <si>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</si>
  <si>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</si>
  <si>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</si>
  <si>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</si>
  <si>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</si>
  <si>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</si>
  <si>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</si>
  <si>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</si>
  <si>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</si>
  <si>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</si>
  <si>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</si>
  <si>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</si>
  <si>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</si>
  <si>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</si>
  <si>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</si>
  <si>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</si>
  <si>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</si>
  <si>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</si>
  <si>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</si>
  <si>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</si>
  <si>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</si>
  <si>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</si>
  <si>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</si>
  <si>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</si>
  <si>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</si>
  <si>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</si>
  <si>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</si>
  <si>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</si>
  <si>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</si>
  <si>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</si>
  <si>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</si>
  <si>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</si>
  <si>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</si>
  <si>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</si>
  <si>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</si>
  <si>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</si>
  <si>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</si>
  <si>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</si>
  <si>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</si>
  <si>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</si>
  <si>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</si>
  <si>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</si>
  <si>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</si>
  <si>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</si>
  <si>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</si>
  <si>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</si>
  <si>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</si>
  <si>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</si>
  <si>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</si>
  <si>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</si>
  <si>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</si>
  <si>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</si>
  <si>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</si>
  <si>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</si>
  <si>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</si>
  <si>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</si>
  <si>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</si>
  <si>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</si>
  <si>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</si>
  <si>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</si>
  <si>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</si>
  <si>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</si>
  <si>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</si>
  <si>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</si>
  <si>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</si>
  <si>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</si>
  <si>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</si>
  <si>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</si>
  <si>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</si>
  <si>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</si>
  <si>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</si>
  <si>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</si>
  <si>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</si>
  <si>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</si>
  <si>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</si>
  <si>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</si>
  <si>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</si>
  <si>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</si>
  <si>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</si>
  <si>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</si>
  <si>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</si>
  <si>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</si>
  <si>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</si>
  <si>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</si>
  <si>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</si>
  <si>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</si>
  <si>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</si>
  <si>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</si>
  <si>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</si>
  <si>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</si>
  <si>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</si>
  <si>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</si>
  <si>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</si>
  <si>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</si>
  <si>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</si>
  <si>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</si>
  <si>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</si>
  <si>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</si>
  <si>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</si>
  <si>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</si>
  <si>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</si>
  <si>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</si>
  <si>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</si>
  <si>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</si>
  <si>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</si>
  <si>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</si>
  <si>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</si>
  <si>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</si>
  <si>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</si>
  <si>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</si>
  <si>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</si>
  <si>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</si>
  <si>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</si>
  <si>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</si>
  <si>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</si>
  <si>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</si>
  <si>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</si>
  <si>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</si>
  <si>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</si>
  <si>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</si>
  <si>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</si>
  <si>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</si>
  <si>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</si>
  <si>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</si>
  <si>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</si>
  <si>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</si>
  <si>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</si>
  <si>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</si>
  <si>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</si>
  <si>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</si>
  <si>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</si>
  <si>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</si>
  <si>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</si>
  <si>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</si>
  <si>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</si>
  <si>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</si>
  <si>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</si>
  <si>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</si>
  <si>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</si>
  <si>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</si>
  <si>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</si>
  <si>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</si>
  <si>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</si>
  <si>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</si>
  <si>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</si>
  <si>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</si>
  <si>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</si>
  <si>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</si>
  <si>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</si>
  <si>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</si>
  <si>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</si>
  <si>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</si>
  <si>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</si>
  <si>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</si>
  <si>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</si>
  <si>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</si>
  <si>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</si>
  <si>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</si>
  <si>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</si>
  <si>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</si>
  <si>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</si>
  <si>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</si>
  <si>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</si>
  <si>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</si>
  <si>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</si>
  <si>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</si>
  <si>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</si>
  <si>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</si>
  <si>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</si>
  <si>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</si>
  <si>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</si>
  <si>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</si>
  <si>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</si>
  <si>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</si>
  <si>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</si>
  <si>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</si>
  <si>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</si>
  <si>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</si>
  <si>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</si>
  <si>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</si>
  <si>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</si>
  <si>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</si>
  <si>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</si>
  <si>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</si>
  <si>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</si>
  <si>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</si>
  <si>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</si>
  <si>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</si>
  <si>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</si>
  <si>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</si>
  <si>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</si>
  <si>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</si>
  <si>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</si>
  <si>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</si>
  <si>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</si>
  <si>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</si>
  <si>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</si>
  <si>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</si>
  <si>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</si>
  <si>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</si>
  <si>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</si>
  <si>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</si>
  <si>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</si>
  <si>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</si>
  <si>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</si>
  <si>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</si>
  <si>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</si>
  <si>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</si>
  <si>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</si>
  <si>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</si>
  <si>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</si>
  <si>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</si>
  <si>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</si>
  <si>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</si>
  <si>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</si>
  <si>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</si>
  <si>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</si>
  <si>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</si>
  <si>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</si>
  <si>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</si>
  <si>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</si>
  <si>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</si>
  <si>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</si>
  <si>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</si>
  <si>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</si>
  <si>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</si>
  <si>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</si>
  <si>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</si>
  <si>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</si>
  <si>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</si>
  <si>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</si>
  <si>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</si>
  <si>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</si>
  <si>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</si>
  <si>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</si>
  <si>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</si>
  <si>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</si>
  <si>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</si>
  <si>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</si>
  <si>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</si>
  <si>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</si>
  <si>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</si>
  <si>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</si>
  <si>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</si>
  <si>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</si>
  <si>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</si>
  <si>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</si>
  <si>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</si>
  <si>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</si>
  <si>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</si>
  <si>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</si>
  <si>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</si>
  <si>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</si>
  <si>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</si>
  <si>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</si>
  <si>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</si>
  <si>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</si>
  <si>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</si>
  <si>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</si>
  <si>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</si>
  <si>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</si>
  <si>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</si>
  <si>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</si>
  <si>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</si>
  <si>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</si>
  <si>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</si>
  <si>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</si>
  <si>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</si>
  <si>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</si>
  <si>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</si>
  <si>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</si>
  <si>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</si>
  <si>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</si>
  <si>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</si>
  <si>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</si>
  <si>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</si>
  <si>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</si>
  <si>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</si>
  <si>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</si>
  <si>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</si>
  <si>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</si>
  <si>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</si>
  <si>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</si>
  <si>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</si>
  <si>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</si>
  <si>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</si>
  <si>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</si>
  <si>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</si>
  <si>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</si>
  <si>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</si>
  <si>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</si>
  <si>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</si>
  <si>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</si>
  <si>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</si>
  <si>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</si>
  <si>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</si>
  <si>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</si>
  <si>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</si>
  <si>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</si>
  <si>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</si>
  <si>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</si>
  <si>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</si>
  <si>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</si>
  <si>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</si>
  <si>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</si>
  <si>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</si>
  <si>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</si>
  <si>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</si>
  <si>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</si>
  <si>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</si>
  <si>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</si>
  <si>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</si>
  <si>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</si>
  <si>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</si>
  <si>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</si>
  <si>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</si>
  <si>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</si>
  <si>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</si>
  <si>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</si>
  <si>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</si>
  <si>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</si>
  <si>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</si>
  <si>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</si>
  <si>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</si>
  <si>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</si>
  <si>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</si>
  <si>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</si>
  <si>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</si>
  <si>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</si>
  <si>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</si>
  <si>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</si>
  <si>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</si>
  <si>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</si>
  <si>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</si>
  <si>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</si>
  <si>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</si>
  <si>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</si>
  <si>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</si>
  <si>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</si>
  <si>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</si>
  <si>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</si>
  <si>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</si>
  <si>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</si>
  <si>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</si>
  <si>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</si>
  <si>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</si>
  <si>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</si>
  <si>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</si>
  <si>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</si>
  <si>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</si>
  <si>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</si>
  <si>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</si>
  <si>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</si>
  <si>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</si>
  <si>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</si>
  <si>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</si>
  <si>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</si>
  <si>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</si>
  <si>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</si>
  <si>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</si>
  <si>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</si>
  <si>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</si>
  <si>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</si>
  <si>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</si>
  <si>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</si>
  <si>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</si>
  <si>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</si>
  <si>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</si>
  <si>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</si>
  <si>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</si>
  <si>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</si>
  <si>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</si>
  <si>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</si>
  <si>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</si>
  <si>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</si>
  <si>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</si>
  <si>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</si>
  <si>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</si>
  <si>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</si>
  <si>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</si>
  <si>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</si>
  <si>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</si>
  <si>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</si>
  <si>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</si>
  <si>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</si>
  <si>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</si>
  <si>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</si>
  <si>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</si>
  <si>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</si>
  <si>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</si>
  <si>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</si>
  <si>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</si>
  <si>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</si>
  <si>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</si>
  <si>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</si>
  <si>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</si>
  <si>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</si>
  <si>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</si>
  <si>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</si>
  <si>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</si>
  <si>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</si>
  <si>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</si>
  <si>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</si>
  <si>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</si>
  <si>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</si>
  <si>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</si>
  <si>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</si>
  <si>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</si>
  <si>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</si>
  <si>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</si>
  <si>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</si>
  <si>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</si>
  <si>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</si>
  <si>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</si>
  <si>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</si>
  <si>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</si>
  <si>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</si>
  <si>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</si>
  <si>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</si>
  <si>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</si>
  <si>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</si>
  <si>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</si>
  <si>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</si>
  <si>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</si>
  <si>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</si>
  <si>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</si>
  <si>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</si>
  <si>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</si>
  <si>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</si>
  <si>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</si>
  <si>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</si>
  <si>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</si>
  <si>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</si>
  <si>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</si>
  <si>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</si>
  <si>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</si>
  <si>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</si>
  <si>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</si>
  <si>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</si>
  <si>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</si>
  <si>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</si>
  <si>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</si>
  <si>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</si>
  <si>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</si>
  <si>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</si>
  <si>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</si>
  <si>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</si>
  <si>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</si>
  <si>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</si>
  <si>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</si>
  <si>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</si>
  <si>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</si>
  <si>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</si>
  <si>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</si>
  <si>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</si>
  <si>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</si>
  <si>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</si>
  <si>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</si>
  <si>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</si>
  <si>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</si>
  <si>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</si>
  <si>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</si>
  <si>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</si>
  <si>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</si>
  <si>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</si>
  <si>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</si>
  <si>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</si>
  <si>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</si>
  <si>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</si>
  <si>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</si>
  <si>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</si>
  <si>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</si>
  <si>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</si>
  <si>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</si>
  <si>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</si>
  <si>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</si>
  <si>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</si>
  <si>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</si>
  <si>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</si>
  <si>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</si>
  <si>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</si>
  <si>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</si>
  <si>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</si>
  <si>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</si>
  <si>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</si>
  <si>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</si>
  <si>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</si>
  <si>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</si>
  <si>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</si>
  <si>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</si>
  <si>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</si>
  <si>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</si>
  <si>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</si>
  <si>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</si>
  <si>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</si>
  <si>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</si>
  <si>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</si>
  <si>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</si>
  <si>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</si>
  <si>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</si>
  <si>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</si>
  <si>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</si>
  <si>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</si>
  <si>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</si>
  <si>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</si>
  <si>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</si>
  <si>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</si>
  <si>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</si>
  <si>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</si>
  <si>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</si>
  <si>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</si>
  <si>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</si>
  <si>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</si>
  <si>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</si>
  <si>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</si>
  <si>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</si>
  <si>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</si>
  <si>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</si>
  <si>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</si>
  <si>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</si>
  <si>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</si>
  <si>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</si>
  <si>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</si>
  <si>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</si>
  <si>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</si>
  <si>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</si>
  <si>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</si>
  <si>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</si>
  <si>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</si>
  <si>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</si>
  <si>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</si>
  <si>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</si>
  <si>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</si>
  <si>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</si>
  <si>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</si>
  <si>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</si>
  <si>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</si>
  <si>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</si>
  <si>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</si>
  <si>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</si>
  <si>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</si>
  <si>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</si>
  <si>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</si>
  <si>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</si>
  <si>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</si>
  <si>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</si>
  <si>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</si>
  <si>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</si>
  <si>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</si>
  <si>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</si>
  <si>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</si>
  <si>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</si>
  <si>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</si>
  <si>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</si>
  <si>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</si>
  <si>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</si>
  <si>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</si>
  <si>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</si>
  <si>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</si>
  <si>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</si>
  <si>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</si>
  <si>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</si>
  <si>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</si>
  <si>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</si>
  <si>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</si>
  <si>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</si>
  <si>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</si>
  <si>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</si>
  <si>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</si>
  <si>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</si>
  <si>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</si>
  <si>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</si>
  <si>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</si>
  <si>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</si>
  <si>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</si>
  <si>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</si>
  <si>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</si>
  <si>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</si>
  <si>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</si>
  <si>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</si>
  <si>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</si>
  <si>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</si>
  <si>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</si>
  <si>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</si>
  <si>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</si>
  <si>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</si>
  <si>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</si>
  <si>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</si>
  <si>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</si>
  <si>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</si>
  <si>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</si>
  <si>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</si>
  <si>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</si>
  <si>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</si>
  <si>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</si>
  <si>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</si>
  <si>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</si>
  <si>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</si>
  <si>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</si>
  <si>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</si>
  <si>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</si>
  <si>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</si>
  <si>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</si>
  <si>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</si>
  <si>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</si>
  <si>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</si>
  <si>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</si>
  <si>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</si>
  <si>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</si>
  <si>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</si>
  <si>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</si>
  <si>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</si>
  <si>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</si>
  <si>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</si>
  <si>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</si>
  <si>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</si>
  <si>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</si>
  <si>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</si>
  <si>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</si>
  <si>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</si>
  <si>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</si>
  <si>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</si>
  <si>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</si>
  <si>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</si>
  <si>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</si>
  <si>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</si>
  <si>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</si>
  <si>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</si>
  <si>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</si>
  <si>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</si>
  <si>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</si>
  <si>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</si>
  <si>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</si>
  <si>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</si>
  <si>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</si>
  <si>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</si>
  <si>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</si>
  <si>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</si>
  <si>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</si>
  <si>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</si>
  <si>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</si>
  <si>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</si>
  <si>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</si>
  <si>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</si>
  <si>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</si>
  <si>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</si>
  <si>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</si>
  <si>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</si>
  <si>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</si>
  <si>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</si>
  <si>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</si>
  <si>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</si>
  <si>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</si>
  <si>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</si>
  <si>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</si>
  <si>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</si>
  <si>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</si>
  <si>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</si>
  <si>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</si>
  <si>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</si>
  <si>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</si>
  <si>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</si>
  <si>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</si>
  <si>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</si>
  <si>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</si>
  <si>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</si>
  <si>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</si>
  <si>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</si>
  <si>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</si>
  <si>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</si>
  <si>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</si>
  <si>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</si>
  <si>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</si>
  <si>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</si>
  <si>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</si>
  <si>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</si>
  <si>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</si>
  <si>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</si>
  <si>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</si>
  <si>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</si>
  <si>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</si>
  <si>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</si>
  <si>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</si>
  <si>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</si>
  <si>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</si>
  <si>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</si>
  <si>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</si>
  <si>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</si>
  <si>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</si>
  <si>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</si>
  <si>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</si>
  <si>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</si>
  <si>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</si>
  <si>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</si>
  <si>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</si>
  <si>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</si>
  <si>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</si>
  <si>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</si>
  <si>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</si>
  <si>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</si>
  <si>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</si>
  <si>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</si>
  <si>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</si>
  <si>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</si>
  <si>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</si>
  <si>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</si>
  <si>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</si>
  <si>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</si>
  <si>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</si>
  <si>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</si>
  <si>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</si>
  <si>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</si>
  <si>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</si>
  <si>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</si>
  <si>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</si>
  <si>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</si>
  <si>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</si>
  <si>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</si>
  <si>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</si>
  <si>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</si>
  <si>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</si>
  <si>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</si>
  <si>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</si>
  <si>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</si>
  <si>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</si>
  <si>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</si>
  <si>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</si>
  <si>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</si>
  <si>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</si>
  <si>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</si>
  <si>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</si>
  <si>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</si>
  <si>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</si>
  <si>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</si>
  <si>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</si>
  <si>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</si>
  <si>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</si>
  <si>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</si>
  <si>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</si>
  <si>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</si>
  <si>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</si>
  <si>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</si>
  <si>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</si>
  <si>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</si>
  <si>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</si>
  <si>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</si>
  <si>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</si>
  <si>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</si>
  <si>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</si>
  <si>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</si>
  <si>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</si>
  <si>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</si>
  <si>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</si>
  <si>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</si>
  <si>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</si>
  <si>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</si>
  <si>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</si>
  <si>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</si>
  <si>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</si>
  <si>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</si>
  <si>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</si>
  <si>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</si>
  <si>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</si>
  <si>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</si>
  <si>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</si>
  <si>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</si>
  <si>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</si>
  <si>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</si>
  <si>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</si>
  <si>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</si>
  <si>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</si>
  <si>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</si>
  <si>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</si>
  <si>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</si>
  <si>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</si>
  <si>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</si>
  <si>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</si>
  <si>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</si>
  <si>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</si>
  <si>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</si>
  <si>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</si>
  <si>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</si>
  <si>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</si>
  <si>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</si>
  <si>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</si>
  <si>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</si>
  <si>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</si>
  <si>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</si>
  <si>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</si>
  <si>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</si>
  <si>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</si>
  <si>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</si>
  <si>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</si>
  <si>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</si>
  <si>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</si>
  <si>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</si>
  <si>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</si>
  <si>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</si>
  <si>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</si>
  <si>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</si>
  <si>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</si>
  <si>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</si>
  <si>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</si>
  <si>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</si>
  <si>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</si>
  <si>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</si>
  <si>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</si>
  <si>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</si>
  <si>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</si>
  <si>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</si>
  <si>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</si>
  <si>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</si>
  <si>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</si>
  <si>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</si>
  <si>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</si>
  <si>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</si>
  <si>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</si>
  <si>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</si>
  <si>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</si>
  <si>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</si>
  <si>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</si>
  <si>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</si>
  <si>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</si>
  <si>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</si>
  <si>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</si>
  <si>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</si>
  <si>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</si>
  <si>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</si>
  <si>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</si>
  <si>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</si>
  <si>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</si>
  <si>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</si>
  <si>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</si>
  <si>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</si>
  <si>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</si>
  <si>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</si>
  <si>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</si>
  <si>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</si>
  <si>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</si>
  <si>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</si>
  <si>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</si>
  <si>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</si>
  <si>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</si>
  <si>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</si>
  <si>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</si>
  <si>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</si>
  <si>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</si>
  <si>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</si>
  <si>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</si>
  <si>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</si>
  <si>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</si>
  <si>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</si>
  <si>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</si>
  <si>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</si>
  <si>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</si>
  <si>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</si>
  <si>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</si>
  <si>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</si>
  <si>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</si>
  <si>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</si>
  <si>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</si>
  <si>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</si>
  <si>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</si>
  <si>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</si>
  <si>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</si>
  <si>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</si>
  <si>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</si>
  <si>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</si>
  <si>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</si>
  <si>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</si>
  <si>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</si>
  <si>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</si>
  <si>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</si>
  <si>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</si>
  <si>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</si>
  <si>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</si>
  <si>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</si>
  <si>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</si>
  <si>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</si>
  <si>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</si>
  <si>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</si>
  <si>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</si>
  <si>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</si>
  <si>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</si>
  <si>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</si>
  <si>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</si>
  <si>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</si>
  <si>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</si>
  <si>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</si>
  <si>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</si>
  <si>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</si>
  <si>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</si>
  <si>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</si>
  <si>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</si>
  <si>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</si>
  <si>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</si>
  <si>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</si>
  <si>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</si>
  <si>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</si>
  <si>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</si>
  <si>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</si>
  <si>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</si>
  <si>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</si>
  <si>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</si>
  <si>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</si>
  <si>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</si>
  <si>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</si>
  <si>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</si>
  <si>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</si>
  <si>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</si>
  <si>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</si>
  <si>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</si>
  <si>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</si>
  <si>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</si>
  <si>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</si>
  <si>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</si>
  <si>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</si>
  <si>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</si>
  <si>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</si>
  <si>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</si>
  <si>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</si>
  <si>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</si>
  <si>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</si>
  <si>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</si>
  <si>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</si>
  <si>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</si>
  <si>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</si>
  <si>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</si>
  <si>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</si>
  <si>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</si>
  <si>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</si>
  <si>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</si>
  <si>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</si>
  <si>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</si>
  <si>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</si>
  <si>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</si>
  <si>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</si>
  <si>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</si>
  <si>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</si>
  <si>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</si>
  <si>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</si>
  <si>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</si>
  <si>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</si>
  <si>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</si>
  <si>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</si>
  <si>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</si>
  <si>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</si>
  <si>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</si>
  <si>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</si>
  <si>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</si>
  <si>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</si>
  <si>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</si>
  <si>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</si>
  <si>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</si>
  <si>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</si>
  <si>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</si>
  <si>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</si>
  <si>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</si>
  <si>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</si>
  <si>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</si>
  <si>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</si>
  <si>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</si>
  <si>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</si>
  <si>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</si>
  <si>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</si>
  <si>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</si>
  <si>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</si>
  <si>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</si>
  <si>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</si>
  <si>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</si>
  <si>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</si>
  <si>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</si>
  <si>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</si>
  <si>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</si>
  <si>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</si>
  <si>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</si>
  <si>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</si>
  <si>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</si>
  <si>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</si>
  <si>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</si>
  <si>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</si>
  <si>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</si>
  <si>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</si>
  <si>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</si>
  <si>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</si>
  <si>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</si>
  <si>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</si>
  <si>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</si>
  <si>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</si>
  <si>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</si>
  <si>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</si>
  <si>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</si>
  <si>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</si>
  <si>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</si>
  <si>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</si>
  <si>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</si>
  <si>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</si>
  <si>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</si>
  <si>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</si>
  <si>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</si>
  <si>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</si>
  <si>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</si>
  <si>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</si>
  <si>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</si>
  <si>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</si>
  <si>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</si>
  <si>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</si>
  <si>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</si>
  <si>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</si>
  <si>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</si>
  <si>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</si>
  <si>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</si>
  <si>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</si>
  <si>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</si>
  <si>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</si>
  <si>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</si>
  <si>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</si>
  <si>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</si>
  <si>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</si>
  <si>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</si>
  <si>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</si>
  <si>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</si>
  <si>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</si>
  <si>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</si>
  <si>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</si>
  <si>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</si>
  <si>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</si>
  <si>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</si>
  <si>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</si>
  <si>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</si>
  <si>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</si>
  <si>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</si>
  <si>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</si>
  <si>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</si>
  <si>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</si>
  <si>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</si>
  <si>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</si>
  <si>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</si>
  <si>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</si>
  <si>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</si>
  <si>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</si>
  <si>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</si>
  <si>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</si>
  <si>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</si>
  <si>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</si>
  <si>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</si>
  <si>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</si>
  <si>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</si>
  <si>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</si>
  <si>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</si>
  <si>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</si>
  <si>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</si>
  <si>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</si>
  <si>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</si>
  <si>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</si>
  <si>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</si>
  <si>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</si>
  <si>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</si>
  <si>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</si>
  <si>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</si>
  <si>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</si>
  <si>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</si>
  <si>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</si>
  <si>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</si>
  <si>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</si>
  <si>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</si>
  <si>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</si>
  <si>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</si>
  <si>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</si>
  <si>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</si>
  <si>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</si>
  <si>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</si>
  <si>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</si>
  <si>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</si>
  <si>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</si>
  <si>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</si>
  <si>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</si>
  <si>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</si>
  <si>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</si>
  <si>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</si>
  <si>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</si>
  <si>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</si>
  <si>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</si>
  <si>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</si>
  <si>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</si>
  <si>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</si>
  <si>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</si>
  <si>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</si>
  <si>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</si>
  <si>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</si>
  <si>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</si>
  <si>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</si>
  <si>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</si>
  <si>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</si>
  <si>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</si>
  <si>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</si>
  <si>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</si>
  <si>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</si>
  <si>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</si>
  <si>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</si>
  <si>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</si>
  <si>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</si>
  <si>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</si>
  <si>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</si>
  <si>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</si>
  <si>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</si>
  <si>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</si>
  <si>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</si>
  <si>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</si>
  <si>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</si>
  <si>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</si>
  <si>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</si>
  <si>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</si>
  <si>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</si>
  <si>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</si>
  <si>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</si>
  <si>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</si>
  <si>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</si>
  <si>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</si>
  <si>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</si>
  <si>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</si>
  <si>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</si>
  <si>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</si>
  <si>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</si>
  <si>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</si>
  <si>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</si>
  <si>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</si>
  <si>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</si>
  <si>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</si>
  <si>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</si>
  <si>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</si>
  <si>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</si>
  <si>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</si>
  <si>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</si>
  <si>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</si>
  <si>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</si>
  <si>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</si>
  <si>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</si>
  <si>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</si>
  <si>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</si>
  <si>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</si>
  <si>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</si>
  <si>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</si>
  <si>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</si>
  <si>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</si>
  <si>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</si>
  <si>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</si>
  <si>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</si>
  <si>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</si>
  <si>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</si>
  <si>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</si>
  <si>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</si>
  <si>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</si>
  <si>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</si>
  <si>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</si>
  <si>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</si>
  <si>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</si>
  <si>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</si>
  <si>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</si>
  <si>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</si>
  <si>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</si>
  <si>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</si>
  <si>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</si>
  <si>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</si>
  <si>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</si>
  <si>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</si>
  <si>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</si>
  <si>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</si>
  <si>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</si>
  <si>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</si>
  <si>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</si>
  <si>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</si>
  <si>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</si>
  <si>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</si>
  <si>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</si>
  <si>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</si>
  <si>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</si>
  <si>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</si>
  <si>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</si>
  <si>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</si>
  <si>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</si>
  <si>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</si>
  <si>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</si>
  <si>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</si>
  <si>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</si>
  <si>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</si>
  <si>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</si>
  <si>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</si>
  <si>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</si>
  <si>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</si>
  <si>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</si>
  <si>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</si>
  <si>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</si>
  <si>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</si>
  <si>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</si>
  <si>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</si>
  <si>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</si>
  <si>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</si>
  <si>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</si>
  <si>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</si>
  <si>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</si>
  <si>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</si>
  <si>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</si>
  <si>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</si>
  <si>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</si>
  <si>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</si>
  <si>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</si>
  <si>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</si>
  <si>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</si>
  <si>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</si>
  <si>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</si>
  <si>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</si>
  <si>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</si>
  <si>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</si>
  <si>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</si>
  <si>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</si>
  <si>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</si>
  <si>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</si>
  <si>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</si>
  <si>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</si>
  <si>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</si>
  <si>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</si>
  <si>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</si>
  <si>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</si>
  <si>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</si>
  <si>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</si>
  <si>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</si>
  <si>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</si>
  <si>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</si>
  <si>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</si>
  <si>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</si>
  <si>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</si>
  <si>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</si>
  <si>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</si>
  <si>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</si>
  <si>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</si>
  <si>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</si>
  <si>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</si>
  <si>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</si>
  <si>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</si>
  <si>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</si>
  <si>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</si>
  <si>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</si>
  <si>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</si>
  <si>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</si>
  <si>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</si>
  <si>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</si>
  <si>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</si>
  <si>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</si>
  <si>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</si>
  <si>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</si>
  <si>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</si>
  <si>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</si>
  <si>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</si>
  <si>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</si>
  <si>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</si>
  <si>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</si>
  <si>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</si>
  <si>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</si>
  <si>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</si>
  <si>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</si>
  <si>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</si>
  <si>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</si>
  <si>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</si>
  <si>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</si>
  <si>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</si>
  <si>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</si>
  <si>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</si>
  <si>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</si>
  <si>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</si>
  <si>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</si>
  <si>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</si>
  <si>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</si>
  <si>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</si>
  <si>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</si>
  <si>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</si>
  <si>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</si>
  <si>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</si>
  <si>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</si>
  <si>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</si>
  <si>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</si>
  <si>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</si>
  <si>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</si>
  <si>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</si>
  <si>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</si>
  <si>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</si>
  <si>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</si>
  <si>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</si>
  <si>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</si>
  <si>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</si>
  <si>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</si>
  <si>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</si>
  <si>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</si>
  <si>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</si>
  <si>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</si>
  <si>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</si>
  <si>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</si>
  <si>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</si>
  <si>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</si>
  <si>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</si>
  <si>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</si>
  <si>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</si>
  <si>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</si>
  <si>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</si>
  <si>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</si>
  <si>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</si>
  <si>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</si>
  <si>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</si>
  <si>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</si>
  <si>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</si>
  <si>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</si>
  <si>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</si>
  <si>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</si>
  <si>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</si>
  <si>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</si>
  <si>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</si>
  <si>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</si>
  <si>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</si>
  <si>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</si>
  <si>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</si>
  <si>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</si>
  <si>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</si>
  <si>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</si>
  <si>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</si>
  <si>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</si>
  <si>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</si>
  <si>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</si>
  <si>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</si>
  <si>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</si>
  <si>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</si>
  <si>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</si>
  <si>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</si>
  <si>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</si>
  <si>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</si>
  <si>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</si>
  <si>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</si>
  <si>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</si>
  <si>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</si>
  <si>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</si>
  <si>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</si>
  <si>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</si>
  <si>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</si>
  <si>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</si>
  <si>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</si>
  <si>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</si>
  <si>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</si>
  <si>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</si>
  <si>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</si>
  <si>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</si>
  <si>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</si>
  <si>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</si>
  <si>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</si>
  <si>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</si>
  <si>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</si>
  <si>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</si>
  <si>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</si>
  <si>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</si>
  <si>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</si>
  <si>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</si>
  <si>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</si>
  <si>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</si>
  <si>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</si>
  <si>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</si>
  <si>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</si>
  <si>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</si>
  <si>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</si>
  <si>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</si>
  <si>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</si>
  <si>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</si>
  <si>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</si>
  <si>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</si>
  <si>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</si>
  <si>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</si>
  <si>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</si>
  <si>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</si>
  <si>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</si>
  <si>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</si>
  <si>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</si>
  <si>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</si>
  <si>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</si>
  <si>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</si>
  <si>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</si>
  <si>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</si>
  <si>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</si>
  <si>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</si>
  <si>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</si>
  <si>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</si>
  <si>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</si>
  <si>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</si>
  <si>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</si>
  <si>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</si>
  <si>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</si>
  <si>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</si>
  <si>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</si>
  <si>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</si>
  <si>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</si>
  <si>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</si>
  <si>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</si>
  <si>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</si>
  <si>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</si>
  <si>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</si>
  <si>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</si>
  <si>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</si>
  <si>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</si>
  <si>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</si>
  <si>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</si>
  <si>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</si>
  <si>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</si>
  <si>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</si>
  <si>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</si>
  <si>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</si>
  <si>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</si>
  <si>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</si>
  <si>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</si>
  <si>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</si>
  <si>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</si>
  <si>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</si>
  <si>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</si>
  <si>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</si>
  <si>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</si>
  <si>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</si>
  <si>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</si>
  <si>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</si>
  <si>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</si>
  <si>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</si>
  <si>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</si>
  <si>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</si>
  <si>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</si>
  <si>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</si>
  <si>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</si>
  <si>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</si>
  <si>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</si>
  <si>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</si>
  <si>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</si>
  <si>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</si>
  <si>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</si>
  <si>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</si>
  <si>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</si>
  <si>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</si>
  <si>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</si>
  <si>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</si>
  <si>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</si>
  <si>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</si>
  <si>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</si>
  <si>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</si>
  <si>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</si>
  <si>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</si>
  <si>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</si>
  <si>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</si>
  <si>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</si>
  <si>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</si>
  <si>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</si>
  <si>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</si>
  <si>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</si>
  <si>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</si>
  <si>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</si>
  <si>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</si>
  <si>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</si>
  <si>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</si>
  <si>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</si>
  <si>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</si>
  <si>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</si>
  <si>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</si>
  <si>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</si>
  <si>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</si>
  <si>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</si>
  <si>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</si>
  <si>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</si>
  <si>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</si>
  <si>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</si>
  <si>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</si>
  <si>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</si>
  <si>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</si>
  <si>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</si>
  <si>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</si>
  <si>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</si>
  <si>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</si>
  <si>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</si>
  <si>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</si>
  <si>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</si>
  <si>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</si>
  <si>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</si>
  <si>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</si>
  <si>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</si>
  <si>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</si>
  <si>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</si>
  <si>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</si>
  <si>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</si>
  <si>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</si>
  <si>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</si>
  <si>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</si>
  <si>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</si>
  <si>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</si>
  <si>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</si>
  <si>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</si>
  <si>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</si>
  <si>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</si>
  <si>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</si>
  <si>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</si>
  <si>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</si>
  <si>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</si>
  <si>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</si>
  <si>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</si>
  <si>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</si>
  <si>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</si>
  <si>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</si>
  <si>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</si>
  <si>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</si>
  <si>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</si>
  <si>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</si>
  <si>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</si>
  <si>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</si>
  <si>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</si>
  <si>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</si>
  <si>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</si>
  <si>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</si>
  <si>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</si>
  <si>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</si>
  <si>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</si>
  <si>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</si>
  <si>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</si>
  <si>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</si>
  <si>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</si>
  <si>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</si>
  <si>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</si>
  <si>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</si>
  <si>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</si>
  <si>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</si>
  <si>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</si>
  <si>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</si>
  <si>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</si>
  <si>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</si>
  <si>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</si>
  <si>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</si>
  <si>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</si>
  <si>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</si>
  <si>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</si>
  <si>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</si>
  <si>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</si>
  <si>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</si>
  <si>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</si>
  <si>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</si>
  <si>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</si>
  <si>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</si>
  <si>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</si>
  <si>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</si>
  <si>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</si>
  <si>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</si>
  <si>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</si>
  <si>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</si>
  <si>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</si>
  <si>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</si>
  <si>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</si>
  <si>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</si>
  <si>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</si>
  <si>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</si>
  <si>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</si>
  <si>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</si>
  <si>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</si>
  <si>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</si>
  <si>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</si>
  <si>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</si>
  <si>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</si>
  <si>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</si>
  <si>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</si>
  <si>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</si>
  <si>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</si>
  <si>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</si>
  <si>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</si>
  <si>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</si>
  <si>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</si>
  <si>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</si>
  <si>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</si>
  <si>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</si>
  <si>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</si>
  <si>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</si>
  <si>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</si>
  <si>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</si>
  <si>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</si>
  <si>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</si>
  <si>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</si>
  <si>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</si>
  <si>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</si>
  <si>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</si>
  <si>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</si>
  <si>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</si>
  <si>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</si>
  <si>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</si>
  <si>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</si>
  <si>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</si>
  <si>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</si>
  <si>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</si>
  <si>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</si>
  <si>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</si>
  <si>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</si>
  <si>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</si>
  <si>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</si>
  <si>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</si>
  <si>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</si>
  <si>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</si>
  <si>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</si>
  <si>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</si>
  <si>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</si>
  <si>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</si>
  <si>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</si>
  <si>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</si>
  <si>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</si>
  <si>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</si>
  <si>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</si>
  <si>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</si>
  <si>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</si>
  <si>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</si>
  <si>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</si>
  <si>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</si>
  <si>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</si>
  <si>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</si>
  <si>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</si>
  <si>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</si>
  <si>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</si>
  <si>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</si>
  <si>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</si>
  <si>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</si>
  <si>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</si>
  <si>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</si>
  <si>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</si>
  <si>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</si>
  <si>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</si>
  <si>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</si>
  <si>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</si>
  <si>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</si>
  <si>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</si>
  <si>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</si>
  <si>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</si>
  <si>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</si>
  <si>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</si>
  <si>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</si>
  <si>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</si>
  <si>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</si>
  <si>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</si>
  <si>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</si>
  <si>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</si>
  <si>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</si>
  <si>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</si>
  <si>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</si>
  <si>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</si>
  <si>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</si>
  <si>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</si>
  <si>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</si>
  <si>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</si>
  <si>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</si>
  <si>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</si>
  <si>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</si>
  <si>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</si>
  <si>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</si>
  <si>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</si>
  <si>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</si>
  <si>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</si>
  <si>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</si>
  <si>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</si>
  <si>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</si>
  <si>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</si>
  <si>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</si>
  <si>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</si>
  <si>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</si>
  <si>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</si>
  <si>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</si>
  <si>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</si>
  <si>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</si>
  <si>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</si>
  <si>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</si>
  <si>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</si>
  <si>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</si>
  <si>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</si>
  <si>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</si>
  <si>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</si>
  <si>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</si>
  <si>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</si>
  <si>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</si>
  <si>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</si>
  <si>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</si>
  <si>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</si>
  <si>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</si>
  <si>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</si>
  <si>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</si>
  <si>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</si>
  <si>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</si>
  <si>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</si>
  <si>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</si>
  <si>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</si>
  <si>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</si>
  <si>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</si>
  <si>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</si>
  <si>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</si>
  <si>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</si>
  <si>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</si>
  <si>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</si>
  <si>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</si>
  <si>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</si>
  <si>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</si>
  <si>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</si>
  <si>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</si>
  <si>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</si>
  <si>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</si>
  <si>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</si>
  <si>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</si>
  <si>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</si>
  <si>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</si>
  <si>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</si>
  <si>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</si>
  <si>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</si>
  <si>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</si>
  <si>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</si>
  <si>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</si>
  <si>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</si>
  <si>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</si>
  <si>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</si>
  <si>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</si>
  <si>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</si>
  <si>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</si>
  <si>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</si>
  <si>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</si>
  <si>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</si>
  <si>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</si>
  <si>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</si>
  <si>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</si>
  <si>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</si>
  <si>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</si>
  <si>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</si>
  <si>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</si>
  <si>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</si>
  <si>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</si>
  <si>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</si>
  <si>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</si>
  <si>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</si>
  <si>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</si>
  <si>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</si>
  <si>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</si>
  <si>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</si>
  <si>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</si>
  <si>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</si>
  <si>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</si>
  <si>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</si>
  <si>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</si>
  <si>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</si>
  <si>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</si>
  <si>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</si>
  <si>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</si>
  <si>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</si>
  <si>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</si>
  <si>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</si>
  <si>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</si>
  <si>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</si>
  <si>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</si>
  <si>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</si>
  <si>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</si>
  <si>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</si>
  <si>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</si>
  <si>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</si>
  <si>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</si>
  <si>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</si>
  <si>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</si>
  <si>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</si>
  <si>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</si>
  <si>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</si>
  <si>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</si>
  <si>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</si>
  <si>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</si>
  <si>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</si>
  <si>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</si>
  <si>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</si>
  <si>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</si>
  <si>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</si>
  <si>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</si>
  <si>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</si>
  <si>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</si>
  <si>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</si>
  <si>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</si>
  <si>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</si>
  <si>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</si>
  <si>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</si>
  <si>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</si>
  <si>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</si>
  <si>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</si>
  <si>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</si>
  <si>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</si>
  <si>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</si>
  <si>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</si>
  <si>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</si>
  <si>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</si>
  <si>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</si>
  <si>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</si>
  <si>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</si>
  <si>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</si>
  <si>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</si>
  <si>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</si>
  <si>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</si>
  <si>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</si>
  <si>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</si>
  <si>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</si>
  <si>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</si>
  <si>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</si>
  <si>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</si>
  <si>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</si>
  <si>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</si>
  <si>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</si>
  <si>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</si>
  <si>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</si>
  <si>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</si>
  <si>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</si>
  <si>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</si>
  <si>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</si>
  <si>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</si>
  <si>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</si>
  <si>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</si>
  <si>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</si>
  <si>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</si>
  <si>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</si>
  <si>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</si>
  <si>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</si>
  <si>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</si>
  <si>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</si>
  <si>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</si>
  <si>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</si>
  <si>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</si>
  <si>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</si>
  <si>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</si>
  <si>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</si>
  <si>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</si>
  <si>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</si>
  <si>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</si>
  <si>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</si>
  <si>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</si>
  <si>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</si>
  <si>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</si>
  <si>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</si>
  <si>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</si>
  <si>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</si>
  <si>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</si>
  <si>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</si>
  <si>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</si>
  <si>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</si>
  <si>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</si>
  <si>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</si>
  <si>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</si>
  <si>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</si>
  <si>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</si>
  <si>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</si>
  <si>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</si>
  <si>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</si>
  <si>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</si>
  <si>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</si>
  <si>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</si>
  <si>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</si>
  <si>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</si>
  <si>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</si>
  <si>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</si>
  <si>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</si>
  <si>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</si>
  <si>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</si>
  <si>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</si>
  <si>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</si>
  <si>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</si>
  <si>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</si>
  <si>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</si>
  <si>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</si>
  <si>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</si>
  <si>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</si>
  <si>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</si>
  <si>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</si>
  <si>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</si>
  <si>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</si>
  <si>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</si>
  <si>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</si>
  <si>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</si>
  <si>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</si>
  <si>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</si>
  <si>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</si>
  <si>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</si>
  <si>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</si>
  <si>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</si>
  <si>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</si>
  <si>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</si>
  <si>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</si>
  <si>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</si>
  <si>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</si>
  <si>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</si>
  <si>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</si>
  <si>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</si>
  <si>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</si>
  <si>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</si>
  <si>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</si>
  <si>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</si>
  <si>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</si>
  <si>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</si>
  <si>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</si>
  <si>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</si>
  <si>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</si>
  <si>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</si>
  <si>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</si>
  <si>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</si>
  <si>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</si>
  <si>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</si>
  <si>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</si>
  <si>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</si>
  <si>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</si>
  <si>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</si>
  <si>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</si>
  <si>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</si>
  <si>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</si>
  <si>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</si>
  <si>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</si>
  <si>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</si>
  <si>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</si>
  <si>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</si>
  <si>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</si>
  <si>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</si>
  <si>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</si>
  <si>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</si>
  <si>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</si>
  <si>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</si>
  <si>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</si>
  <si>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</si>
  <si>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</si>
  <si>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</si>
  <si>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</si>
  <si>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</si>
  <si>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</si>
  <si>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</si>
  <si>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</si>
  <si>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</si>
  <si>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</si>
  <si>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</si>
  <si>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</si>
  <si>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</si>
  <si>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</si>
  <si>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</si>
  <si>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</si>
  <si>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</si>
  <si>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</si>
  <si>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</si>
  <si>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</si>
  <si>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</si>
  <si>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</si>
  <si>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</si>
  <si>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</si>
  <si>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</si>
  <si>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</si>
  <si>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</si>
  <si>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</si>
  <si>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</si>
  <si>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</si>
  <si>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</si>
  <si>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</si>
  <si>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</si>
  <si>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</si>
  <si>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</si>
  <si>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</si>
  <si>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</si>
  <si>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</si>
  <si>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</si>
  <si>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</si>
  <si>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</si>
  <si>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</si>
  <si>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</si>
  <si>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</si>
  <si>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</si>
  <si>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</si>
  <si>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</si>
  <si>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</si>
  <si>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</si>
  <si>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</si>
  <si>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</si>
  <si>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</si>
  <si>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</si>
  <si>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</si>
  <si>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</si>
  <si>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</si>
  <si>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</si>
  <si>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</si>
  <si>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</si>
  <si>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</si>
  <si>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</si>
  <si>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</si>
  <si>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</si>
  <si>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</si>
  <si>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</si>
  <si>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</si>
  <si>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</si>
  <si>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</si>
  <si>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</si>
  <si>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</si>
  <si>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</si>
  <si>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</si>
  <si>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</si>
  <si>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</si>
  <si>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</si>
  <si>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</si>
  <si>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</si>
  <si>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</si>
  <si>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</si>
  <si>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</si>
  <si>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</si>
  <si>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</si>
  <si>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</si>
  <si>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</si>
  <si>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</si>
  <si>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</si>
  <si>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</si>
  <si>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</si>
  <si>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</si>
  <si>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</si>
  <si>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</si>
  <si>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</si>
  <si>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</si>
  <si>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</si>
  <si>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</si>
  <si>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</si>
  <si>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</si>
  <si>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</si>
  <si>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</si>
  <si>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</si>
  <si>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</si>
  <si>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</si>
  <si>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</si>
  <si>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</si>
  <si>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</si>
  <si>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</si>
  <si>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</si>
  <si>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</si>
  <si>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</si>
  <si>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</si>
  <si>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</si>
  <si>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</si>
  <si>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</si>
  <si>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</si>
  <si>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</si>
  <si>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</si>
  <si>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</si>
  <si>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</si>
  <si>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</si>
  <si>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</si>
  <si>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</si>
  <si>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</si>
  <si>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</si>
  <si>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</si>
  <si>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</si>
  <si>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</si>
  <si>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</si>
  <si>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</si>
  <si>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</si>
  <si>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</si>
  <si>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</si>
  <si>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</si>
  <si>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</si>
  <si>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</si>
  <si>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</si>
  <si>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</si>
  <si>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</si>
  <si>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</si>
  <si>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</si>
  <si>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</si>
  <si>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</si>
  <si>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</si>
  <si>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</si>
  <si>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</si>
  <si>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</si>
  <si>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</si>
  <si>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</si>
  <si>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</si>
  <si>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</si>
  <si>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</si>
  <si>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</si>
  <si>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</si>
  <si>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</si>
  <si>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</si>
  <si>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</si>
  <si>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</si>
  <si>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</si>
  <si>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</si>
  <si>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</si>
  <si>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</si>
  <si>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</si>
  <si>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</si>
  <si>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</si>
  <si>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</si>
  <si>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</si>
  <si>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</si>
  <si>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</si>
  <si>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</si>
  <si>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</si>
  <si>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</si>
  <si>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</si>
  <si>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</si>
  <si>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</si>
  <si>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</si>
  <si>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</si>
  <si>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</si>
  <si>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</si>
  <si>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</si>
  <si>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</si>
  <si>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</si>
  <si>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</si>
  <si>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</si>
  <si>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</si>
  <si>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</si>
  <si>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</si>
  <si>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</si>
  <si>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</si>
  <si>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</si>
  <si>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</si>
  <si>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</si>
  <si>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</si>
  <si>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</si>
  <si>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</si>
  <si>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</si>
  <si>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</si>
  <si>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</si>
  <si>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</si>
  <si>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</si>
  <si>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</si>
  <si>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</si>
  <si>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</si>
  <si>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</si>
  <si>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</si>
  <si>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</si>
  <si>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</si>
  <si>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</si>
  <si>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</si>
  <si>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</si>
  <si>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</si>
  <si>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</si>
  <si>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</si>
  <si>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</si>
  <si>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</si>
  <si>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</si>
  <si>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</si>
  <si>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</si>
  <si>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</si>
  <si>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</si>
  <si>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</si>
  <si>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</si>
  <si>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</si>
  <si>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</si>
  <si>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</si>
  <si>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</si>
  <si>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</si>
  <si>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</si>
  <si>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</si>
  <si>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</si>
  <si>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</si>
  <si>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</si>
  <si>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</si>
  <si>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</si>
  <si>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</si>
  <si>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</si>
  <si>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</si>
  <si>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</si>
  <si>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</si>
  <si>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</si>
  <si>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</si>
  <si>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</si>
  <si>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</si>
  <si>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</si>
  <si>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</si>
  <si>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</si>
  <si>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</si>
  <si>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</si>
  <si>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</si>
  <si>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</si>
  <si>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</si>
  <si>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</si>
  <si>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</si>
  <si>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</si>
  <si>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</si>
  <si>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</si>
  <si>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</si>
  <si>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</si>
  <si>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</si>
  <si>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</si>
  <si>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</si>
  <si>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</si>
  <si>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</si>
  <si>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</si>
  <si>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</si>
  <si>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</si>
  <si>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</si>
  <si>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</si>
  <si>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</si>
  <si>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</si>
  <si>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</si>
  <si>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</si>
  <si>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</si>
  <si>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</si>
  <si>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</si>
  <si>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</si>
  <si>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</si>
  <si>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</si>
  <si>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</si>
  <si>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</si>
  <si>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</si>
  <si>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</si>
  <si>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</si>
  <si>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</si>
  <si>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</si>
  <si>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</si>
  <si>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</si>
  <si>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</si>
  <si>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</si>
  <si>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</si>
  <si>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</si>
  <si>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</si>
  <si>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</si>
  <si>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</si>
  <si>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</si>
  <si>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</si>
  <si>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</si>
  <si>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</si>
  <si>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</si>
  <si>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</si>
  <si>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</si>
  <si>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</si>
  <si>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</si>
  <si>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</si>
  <si>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</si>
  <si>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</si>
  <si>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</si>
  <si>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</si>
  <si>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</si>
  <si>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</si>
  <si>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</si>
  <si>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</si>
  <si>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</si>
  <si>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</si>
  <si>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</si>
  <si>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</si>
  <si>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</si>
  <si>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</si>
  <si>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</si>
  <si>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</si>
  <si>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</si>
  <si>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</si>
  <si>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</si>
  <si>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</si>
  <si>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</si>
  <si>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</si>
  <si>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</si>
  <si>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</si>
  <si>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</si>
  <si>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</si>
  <si>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</si>
  <si>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</si>
  <si>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</si>
  <si>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</si>
  <si>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</si>
  <si>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</si>
  <si>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</si>
  <si>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</si>
  <si>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</si>
  <si>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</si>
  <si>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</si>
  <si>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</si>
  <si>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</si>
  <si>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</si>
  <si>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</si>
  <si>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</si>
  <si>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</si>
  <si>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</si>
  <si>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</si>
  <si>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</si>
  <si>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</si>
  <si>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</si>
  <si>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</si>
  <si>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</si>
  <si>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</si>
  <si>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</si>
  <si>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</si>
  <si>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</si>
  <si>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</si>
  <si>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</si>
  <si>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</si>
  <si>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</si>
  <si>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</si>
  <si>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</si>
  <si>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</si>
  <si>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</si>
  <si>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</si>
  <si>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</si>
  <si>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</si>
  <si>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</si>
  <si>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</si>
  <si>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</si>
  <si>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</si>
  <si>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</si>
  <si>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</si>
  <si>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</si>
  <si>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</si>
  <si>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</si>
  <si>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</si>
  <si>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</si>
  <si>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</si>
  <si>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</si>
  <si>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</si>
  <si>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</si>
  <si>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</si>
  <si>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</si>
  <si>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</si>
  <si>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</si>
  <si>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</si>
  <si>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</si>
  <si>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</si>
  <si>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</si>
  <si>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</si>
  <si>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</si>
  <si>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</si>
  <si>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</si>
  <si>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</si>
  <si>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</si>
  <si>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</si>
  <si>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</si>
  <si>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</si>
  <si>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</si>
  <si>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</si>
  <si>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</si>
  <si>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</si>
  <si>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</si>
  <si>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</si>
  <si>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</si>
  <si>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</si>
  <si>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</si>
  <si>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</si>
  <si>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</si>
  <si>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</si>
  <si>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</si>
  <si>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</si>
  <si>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</si>
  <si>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</si>
  <si>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</si>
  <si>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</si>
  <si>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</si>
  <si>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</si>
  <si>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</si>
  <si>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</si>
  <si>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</si>
  <si>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</si>
  <si>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</si>
  <si>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</si>
  <si>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</si>
  <si>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</si>
  <si>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</si>
  <si>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</si>
  <si>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</si>
  <si>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</si>
  <si>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</si>
  <si>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</si>
  <si>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</si>
  <si>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</si>
  <si>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</si>
  <si>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</si>
  <si>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</si>
  <si>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</si>
  <si>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</si>
  <si>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</si>
  <si>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</si>
  <si>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</si>
  <si>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</si>
  <si>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</si>
  <si>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</si>
  <si>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</si>
  <si>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</si>
  <si>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</si>
  <si>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</si>
  <si>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</si>
  <si>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</si>
  <si>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</si>
  <si>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</si>
  <si>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</si>
  <si>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</si>
  <si>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</si>
  <si>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</si>
  <si>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</si>
  <si>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</si>
  <si>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</si>
  <si>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</si>
  <si>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</si>
  <si>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</si>
  <si>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</si>
  <si>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</si>
  <si>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</si>
  <si>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</si>
  <si>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</si>
  <si>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</si>
  <si>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</si>
  <si>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</si>
  <si>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</si>
  <si>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</si>
  <si>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</si>
  <si>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</si>
  <si>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</si>
  <si>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</si>
  <si>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</si>
  <si>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</si>
  <si>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</si>
  <si>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</si>
  <si>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</si>
  <si>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</si>
  <si>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</si>
  <si>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</si>
  <si>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</si>
  <si>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</si>
  <si>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</si>
  <si>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</si>
  <si>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</si>
  <si>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</si>
  <si>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</si>
  <si>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</si>
  <si>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</si>
  <si>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</si>
  <si>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</si>
  <si>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</si>
  <si>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</si>
  <si>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</si>
  <si>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</si>
  <si>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</si>
  <si>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</si>
  <si>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</si>
  <si>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</si>
  <si>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</si>
  <si>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</si>
  <si>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</si>
  <si>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</si>
  <si>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</si>
  <si>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</si>
  <si>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</si>
  <si>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</si>
  <si>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</si>
  <si>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</si>
  <si>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</si>
  <si>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</si>
  <si>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</si>
  <si>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</si>
  <si>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</si>
  <si>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</si>
  <si>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</si>
  <si>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</si>
  <si>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</si>
  <si>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</si>
  <si>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</si>
  <si>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</si>
  <si>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</si>
  <si>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</si>
  <si>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</si>
  <si>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</si>
  <si>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</si>
  <si>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</si>
  <si>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</si>
  <si>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</si>
  <si>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</si>
  <si>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</si>
  <si>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</si>
  <si>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</si>
  <si>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</si>
  <si>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</si>
  <si>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</si>
  <si>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</si>
  <si>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</si>
  <si>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</si>
  <si>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</si>
  <si>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</si>
  <si>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</si>
  <si>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</si>
  <si>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</si>
  <si>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</si>
  <si>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</si>
  <si>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</si>
  <si>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</si>
  <si>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</si>
  <si>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</si>
  <si>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</si>
  <si>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</si>
  <si>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</si>
  <si>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</si>
  <si>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</si>
  <si>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</si>
  <si>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</si>
  <si>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</si>
  <si>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</si>
  <si>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</si>
  <si>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</si>
  <si>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</si>
  <si>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</si>
  <si>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</si>
  <si>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</si>
  <si>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</si>
  <si>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</si>
  <si>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</si>
  <si>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</si>
  <si>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</si>
  <si>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</si>
  <si>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</si>
  <si>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</si>
  <si>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</si>
  <si>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</si>
  <si>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</si>
  <si>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</si>
  <si>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</si>
  <si>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</si>
  <si>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</si>
  <si>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</si>
  <si>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</si>
  <si>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</si>
  <si>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</si>
  <si>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</si>
  <si>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</si>
  <si>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</si>
  <si>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</si>
  <si>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</si>
  <si>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</si>
  <si>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</si>
  <si>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</si>
  <si>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</si>
  <si>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</si>
  <si>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</si>
  <si>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</si>
  <si>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</si>
  <si>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</si>
  <si>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</si>
  <si>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</si>
  <si>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</si>
  <si>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</si>
  <si>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</si>
  <si>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</si>
  <si>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</si>
  <si>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</si>
  <si>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</si>
  <si>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</si>
  <si>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</si>
  <si>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</si>
  <si>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</si>
  <si>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</si>
  <si>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</si>
  <si>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</si>
  <si>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</si>
  <si>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</si>
  <si>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</si>
  <si>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</si>
  <si>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</si>
  <si>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</si>
  <si>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</si>
  <si>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</si>
  <si>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</si>
  <si>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</si>
  <si>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</si>
  <si>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</si>
  <si>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</si>
  <si>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</si>
  <si>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</si>
  <si>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</si>
  <si>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</si>
  <si>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</si>
  <si>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</si>
  <si>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</si>
  <si>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</si>
  <si>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</si>
  <si>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</si>
  <si>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</si>
  <si>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</si>
  <si>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</si>
  <si>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</si>
  <si>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</si>
  <si>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</si>
  <si>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</si>
  <si>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</si>
  <si>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</si>
  <si>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</si>
  <si>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</si>
  <si>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</si>
  <si>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</si>
  <si>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</si>
  <si>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</si>
  <si>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</si>
  <si>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</si>
  <si>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</si>
  <si>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</si>
  <si>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</si>
  <si>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</si>
  <si>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</si>
  <si>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</si>
  <si>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</si>
  <si>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</si>
  <si>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</si>
  <si>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</si>
  <si>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</si>
  <si>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</si>
  <si>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</si>
  <si>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</si>
  <si>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</si>
  <si>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</si>
  <si>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</si>
  <si>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</si>
  <si>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</si>
  <si>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</si>
  <si>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</si>
  <si>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</si>
  <si>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</si>
  <si>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</si>
  <si>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</si>
  <si>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</si>
  <si>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</si>
  <si>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</si>
  <si>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</si>
  <si>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</si>
  <si>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</si>
  <si>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</si>
  <si>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</si>
  <si>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</si>
  <si>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</si>
  <si>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</si>
  <si>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</si>
  <si>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</si>
  <si>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</si>
  <si>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</si>
  <si>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</si>
  <si>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</si>
  <si>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</si>
  <si>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</si>
  <si>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</si>
  <si>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</si>
  <si>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</si>
  <si>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</si>
  <si>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</si>
  <si>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</si>
  <si>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</si>
  <si>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</si>
  <si>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</si>
  <si>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</si>
  <si>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</si>
  <si>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</si>
  <si>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</si>
  <si>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</si>
  <si>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</si>
  <si>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</si>
  <si>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</si>
  <si>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</si>
  <si>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</si>
  <si>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</si>
  <si>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</si>
  <si>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</si>
  <si>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</si>
  <si>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</si>
  <si>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</si>
  <si>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</si>
  <si>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</si>
  <si>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</si>
  <si>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</si>
  <si>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</si>
  <si>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</si>
  <si>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</si>
  <si>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</si>
  <si>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</si>
  <si>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</si>
  <si>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</si>
  <si>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</si>
  <si>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</si>
  <si>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</si>
  <si>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</si>
  <si>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</si>
  <si>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</si>
  <si>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</si>
  <si>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</si>
  <si>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</si>
  <si>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</si>
  <si>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</si>
  <si>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</si>
  <si>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</si>
  <si>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</si>
  <si>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</si>
  <si>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</si>
  <si>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</si>
  <si>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</si>
  <si>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</si>
  <si>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</si>
  <si>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</si>
  <si>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</si>
  <si>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</si>
  <si>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</si>
  <si>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</si>
  <si>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</si>
  <si>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</si>
  <si>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</si>
  <si>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</si>
  <si>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</si>
  <si>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</si>
  <si>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</si>
  <si>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</si>
  <si>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</si>
  <si>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</si>
  <si>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</si>
  <si>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</si>
  <si>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</si>
  <si>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</si>
  <si>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</si>
  <si>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</si>
  <si>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</si>
  <si>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</si>
  <si>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</si>
  <si>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</si>
  <si>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</si>
  <si>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</si>
  <si>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</si>
  <si>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</si>
  <si>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</si>
  <si>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</si>
  <si>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</si>
  <si>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</si>
  <si>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</si>
  <si>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</si>
  <si>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</si>
  <si>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</si>
  <si>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</si>
  <si>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</si>
  <si>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</si>
  <si>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</si>
  <si>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</si>
  <si>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</si>
  <si>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</si>
  <si>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</si>
  <si>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</si>
  <si>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</si>
  <si>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</si>
  <si>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</si>
  <si>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</si>
  <si>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</si>
  <si>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</si>
  <si>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</si>
  <si>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</si>
  <si>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</si>
  <si>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</si>
  <si>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</si>
  <si>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</si>
  <si>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</si>
  <si>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</si>
  <si>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</si>
  <si>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</si>
  <si>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</si>
  <si>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</si>
  <si>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</si>
  <si>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</si>
  <si>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</si>
  <si>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</si>
  <si>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</si>
  <si>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</si>
  <si>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</si>
  <si>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</si>
  <si>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</si>
  <si>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</si>
  <si>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</si>
  <si>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</si>
  <si>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</si>
  <si>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</si>
  <si>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</si>
  <si>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</si>
  <si>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</si>
  <si>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</si>
  <si>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</si>
  <si>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</si>
  <si>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</si>
  <si>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</si>
  <si>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</si>
  <si>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</si>
  <si>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</si>
  <si>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</si>
  <si>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</si>
  <si>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</si>
  <si>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</si>
  <si>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</si>
  <si>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</si>
  <si>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</si>
  <si>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</si>
  <si>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</si>
  <si>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</si>
  <si>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</si>
  <si>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</si>
  <si>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</si>
  <si>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</si>
  <si>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</si>
  <si>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</si>
  <si>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</si>
  <si>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</si>
  <si>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</si>
  <si>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</si>
  <si>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</si>
  <si>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</si>
  <si>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</si>
  <si>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</si>
  <si>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</si>
  <si>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</si>
  <si>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</si>
  <si>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</si>
  <si>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</si>
  <si>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</si>
  <si>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</si>
  <si>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</si>
  <si>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</si>
  <si>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</si>
  <si>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</si>
  <si>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</si>
  <si>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</si>
  <si>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</si>
  <si>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</si>
  <si>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</si>
  <si>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</si>
  <si>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</si>
  <si>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</si>
  <si>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</si>
  <si>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</si>
  <si>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</si>
  <si>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</si>
  <si>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</si>
  <si>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</si>
  <si>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</si>
  <si>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</si>
  <si>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</si>
  <si>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</si>
  <si>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</si>
  <si>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</si>
  <si>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</si>
  <si>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</si>
  <si>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</si>
  <si>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</si>
  <si>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</si>
  <si>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</si>
  <si>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</si>
  <si>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</si>
  <si>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</si>
  <si>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</si>
  <si>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</si>
  <si>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</si>
  <si>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</si>
  <si>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</si>
  <si>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</si>
  <si>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</si>
  <si>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</si>
  <si>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</si>
  <si>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</si>
  <si>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</si>
  <si>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</si>
  <si>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</si>
  <si>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</si>
  <si>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</si>
  <si>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</si>
  <si>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</si>
  <si>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</si>
  <si>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</si>
  <si>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</si>
  <si>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</si>
  <si>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</si>
  <si>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</si>
  <si>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</si>
  <si>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</si>
  <si>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</si>
  <si>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</si>
  <si>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</si>
  <si>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</si>
  <si>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</si>
  <si>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</si>
  <si>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</si>
  <si>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</si>
  <si>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</si>
  <si>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</si>
  <si>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</si>
  <si>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</si>
  <si>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</si>
  <si>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</si>
  <si>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</si>
  <si>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</si>
  <si>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</si>
  <si>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</si>
  <si>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</si>
  <si>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</si>
  <si>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</si>
  <si>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</si>
  <si>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</si>
  <si>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</si>
  <si>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</si>
  <si>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</si>
  <si>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</si>
  <si>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</si>
  <si>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</si>
  <si>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</si>
  <si>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</si>
  <si>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</si>
  <si>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</si>
  <si>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</si>
  <si>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</si>
  <si>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</si>
  <si>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</si>
  <si>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</si>
  <si>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</si>
  <si>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</si>
  <si>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</si>
  <si>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</si>
  <si>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</si>
  <si>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</si>
  <si>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</si>
  <si>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</si>
  <si>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</si>
  <si>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</si>
  <si>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</si>
  <si>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</si>
  <si>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</si>
  <si>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</si>
  <si>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</si>
  <si>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</si>
  <si>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</si>
  <si>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</si>
  <si>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</si>
  <si>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</si>
  <si>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</si>
  <si>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</si>
  <si>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</si>
  <si>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</si>
  <si>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</si>
  <si>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</si>
  <si>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</si>
  <si>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</si>
  <si>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</si>
  <si>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</si>
  <si>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</si>
  <si>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</si>
  <si>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</si>
  <si>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</si>
  <si>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</si>
  <si>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</si>
  <si>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</si>
  <si>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</si>
  <si>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</si>
  <si>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</si>
  <si>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</si>
  <si>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</si>
  <si>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</si>
  <si>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</si>
  <si>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</si>
  <si>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</si>
  <si>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</si>
  <si>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</si>
  <si>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</si>
  <si>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</si>
  <si>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</si>
  <si>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</si>
  <si>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</si>
  <si>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</si>
  <si>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</si>
  <si>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</si>
  <si>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</si>
  <si>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</si>
  <si>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</si>
  <si>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</si>
  <si>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</si>
  <si>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</si>
  <si>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</si>
  <si>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</si>
  <si>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</si>
  <si>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</si>
  <si>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</si>
  <si>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</si>
  <si>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</si>
  <si>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</si>
  <si>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</si>
  <si>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</si>
  <si>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</si>
  <si>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</si>
  <si>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</si>
  <si>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</si>
  <si>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</si>
  <si>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</si>
  <si>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</si>
  <si>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</si>
  <si>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</si>
  <si>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</si>
  <si>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</si>
  <si>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</si>
  <si>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</si>
  <si>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</si>
  <si>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</si>
  <si>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</si>
  <si>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</si>
  <si>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</si>
  <si>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</si>
  <si>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</si>
  <si>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</si>
  <si>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</si>
  <si>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</si>
  <si>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</si>
  <si>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</si>
  <si>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</si>
  <si>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</si>
  <si>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</si>
  <si>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</si>
  <si>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</si>
  <si>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</si>
  <si>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</si>
  <si>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</si>
  <si>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</si>
  <si>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</si>
  <si>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</si>
  <si>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</si>
  <si>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</si>
  <si>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</si>
  <si>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</si>
  <si>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</si>
  <si>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</si>
  <si>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</si>
  <si>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</si>
  <si>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</si>
  <si>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</si>
  <si>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</si>
  <si>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</si>
  <si>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</si>
  <si>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</si>
  <si>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</si>
  <si>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</si>
  <si>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</si>
  <si>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</si>
  <si>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</si>
  <si>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</si>
  <si>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</si>
  <si>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</si>
  <si>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</si>
  <si>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</si>
  <si>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</si>
  <si>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</si>
  <si>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</si>
  <si>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</si>
  <si>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</si>
  <si>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</si>
  <si>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</si>
  <si>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</si>
  <si>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</si>
  <si>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</si>
  <si>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</si>
  <si>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</si>
  <si>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</si>
  <si>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</si>
  <si>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</si>
  <si>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</si>
  <si>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</si>
  <si>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</si>
  <si>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</si>
  <si>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</si>
  <si>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</si>
  <si>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</si>
  <si>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</si>
  <si>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</si>
  <si>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</si>
  <si>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</si>
  <si>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</si>
  <si>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</si>
  <si>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</si>
  <si>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</si>
  <si>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</si>
  <si>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</si>
  <si>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</si>
  <si>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</si>
  <si>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</si>
  <si>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</si>
  <si>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</si>
  <si>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</si>
  <si>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</si>
  <si>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</si>
  <si>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</si>
  <si>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</si>
  <si>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</si>
  <si>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</si>
  <si>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</si>
  <si>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</si>
  <si>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</si>
  <si>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</si>
  <si>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</si>
  <si>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</si>
  <si>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</si>
  <si>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</si>
  <si>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</si>
  <si>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</si>
  <si>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</si>
  <si>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</si>
  <si>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</si>
  <si>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</si>
  <si>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</si>
  <si>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</si>
  <si>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</si>
  <si>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</si>
  <si>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</si>
  <si>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</si>
  <si>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</si>
  <si>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</si>
  <si>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</si>
  <si>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</si>
  <si>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</si>
  <si>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</si>
  <si>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</si>
  <si>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</si>
  <si>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</si>
  <si>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</si>
  <si>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</si>
  <si>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</si>
  <si>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</si>
  <si>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</si>
  <si>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</si>
  <si>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</si>
  <si>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</si>
  <si>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</si>
  <si>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</si>
  <si>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</si>
  <si>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</si>
  <si>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</si>
  <si>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</si>
  <si>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</si>
  <si>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</si>
  <si>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</si>
  <si>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</si>
  <si>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</si>
  <si>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</si>
  <si>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</si>
  <si>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</si>
  <si>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</si>
  <si>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</si>
  <si>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</si>
  <si>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</si>
  <si>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</si>
  <si>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</si>
  <si>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</si>
  <si>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</si>
  <si>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</si>
  <si>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</si>
  <si>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</si>
  <si>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</si>
  <si>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</si>
  <si>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</si>
  <si>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</si>
  <si>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</si>
  <si>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</si>
  <si>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</si>
  <si>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</si>
  <si>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</si>
  <si>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</si>
  <si>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</si>
  <si>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</si>
  <si>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</si>
  <si>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</si>
  <si>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</si>
  <si>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</si>
  <si>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</si>
  <si>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</si>
  <si>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</si>
  <si>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</si>
  <si>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</si>
  <si>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</si>
  <si>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</si>
  <si>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</si>
  <si>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</si>
  <si>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</si>
  <si>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</si>
  <si>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</si>
  <si>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</si>
  <si>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</si>
  <si>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</si>
  <si>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</si>
  <si>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</si>
  <si>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</si>
  <si>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</si>
  <si>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</si>
  <si>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</si>
  <si>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</si>
  <si>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</si>
  <si>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</si>
  <si>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</si>
  <si>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</si>
  <si>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</si>
  <si>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</si>
  <si>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</si>
  <si>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</si>
  <si>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</si>
  <si>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</si>
  <si>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</si>
  <si>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</si>
  <si>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</si>
  <si>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</si>
  <si>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</si>
  <si>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</si>
  <si>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</si>
  <si>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</si>
  <si>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</si>
  <si>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</si>
  <si>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</si>
  <si>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</si>
  <si>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</si>
  <si>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</si>
  <si>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</si>
  <si>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</si>
  <si>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</si>
  <si>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</si>
  <si>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</si>
  <si>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</si>
  <si>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</si>
  <si>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</si>
  <si>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</si>
  <si>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</si>
  <si>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</si>
  <si>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</si>
  <si>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</si>
  <si>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</si>
  <si>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</si>
  <si>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</si>
  <si>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</si>
  <si>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</si>
  <si>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</si>
  <si>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</si>
  <si>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</si>
  <si>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</si>
  <si>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</si>
  <si>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</si>
  <si>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</si>
  <si>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</si>
  <si>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</si>
  <si>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</si>
  <si>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</si>
  <si>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</si>
  <si>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</si>
  <si>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</si>
  <si>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</si>
  <si>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</si>
  <si>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</si>
  <si>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</si>
  <si>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</si>
  <si>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</si>
  <si>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</si>
  <si>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</si>
  <si>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</si>
  <si>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</si>
  <si>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</si>
  <si>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</si>
  <si>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</si>
  <si>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</si>
  <si>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</si>
  <si>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</si>
  <si>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</si>
  <si>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</si>
  <si>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</si>
  <si>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</si>
  <si>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</si>
  <si>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</si>
  <si>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</si>
  <si>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</si>
  <si>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</si>
  <si>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</si>
  <si>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</si>
  <si>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</si>
  <si>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</si>
  <si>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</si>
  <si>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</si>
  <si>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</si>
  <si>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</si>
  <si>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</si>
  <si>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</si>
  <si>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</si>
  <si>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</si>
  <si>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</si>
  <si>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</si>
  <si>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</si>
  <si>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</si>
  <si>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</si>
  <si>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</si>
  <si>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</si>
  <si>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</si>
  <si>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</si>
  <si>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</si>
  <si>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</si>
  <si>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</si>
  <si>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</si>
  <si>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</si>
  <si>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</si>
  <si>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</si>
  <si>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</si>
  <si>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</si>
  <si>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</si>
  <si>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</si>
  <si>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</si>
  <si>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</si>
  <si>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</si>
  <si>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</si>
  <si>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</si>
  <si>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</si>
  <si>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</si>
  <si>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</si>
  <si>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</si>
  <si>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</si>
  <si>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</si>
  <si>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</si>
  <si>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</si>
  <si>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</si>
  <si>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</si>
  <si>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</si>
  <si>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</si>
  <si>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</si>
  <si>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</si>
  <si>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</si>
  <si>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</si>
  <si>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</si>
  <si>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</si>
  <si>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</si>
  <si>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</si>
  <si>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</si>
  <si>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</si>
  <si>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</si>
  <si>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</si>
  <si>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</si>
  <si>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</si>
  <si>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</si>
  <si>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</si>
  <si>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</si>
  <si>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</si>
  <si>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</si>
  <si>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</si>
  <si>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</si>
  <si>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</si>
  <si>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</si>
  <si>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</si>
  <si>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</si>
  <si>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</si>
  <si>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</si>
  <si>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</si>
  <si>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</si>
  <si>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</si>
  <si>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</si>
  <si>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</si>
  <si>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</si>
  <si>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</si>
  <si>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</si>
  <si>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</si>
  <si>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</si>
  <si>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</si>
  <si>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</si>
  <si>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</si>
  <si>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</si>
  <si>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</si>
  <si>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</si>
  <si>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</si>
  <si>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</si>
  <si>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</si>
  <si>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</si>
  <si>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</si>
  <si>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</si>
  <si>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</si>
  <si>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</si>
  <si>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</si>
  <si>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</si>
  <si>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</si>
  <si>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</si>
  <si>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</si>
  <si>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</si>
  <si>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</si>
  <si>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</si>
  <si>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</si>
  <si>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</si>
  <si>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</si>
  <si>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</si>
  <si>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</si>
  <si>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</si>
  <si>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</si>
  <si>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</si>
  <si>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</si>
  <si>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</si>
  <si>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</si>
  <si>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</si>
  <si>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</si>
  <si>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</si>
  <si>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</si>
  <si>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</si>
  <si>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</si>
  <si>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</si>
  <si>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</si>
  <si>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</si>
  <si>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</si>
  <si>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</si>
  <si>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</si>
  <si>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</si>
  <si>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</si>
  <si>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</si>
  <si>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</si>
  <si>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</si>
  <si>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</si>
  <si>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</si>
  <si>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</si>
  <si>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</si>
  <si>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</si>
  <si>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</si>
  <si>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</si>
  <si>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</si>
  <si>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</si>
  <si>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</si>
  <si>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</si>
  <si>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</si>
  <si>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</si>
  <si>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</si>
  <si>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</si>
  <si>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</si>
  <si>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</si>
  <si>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</si>
  <si>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</si>
  <si>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</si>
  <si>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</si>
  <si>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</si>
  <si>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</si>
  <si>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</si>
  <si>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</si>
  <si>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</si>
  <si>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</si>
  <si>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</si>
  <si>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</si>
  <si>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</si>
  <si>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</si>
  <si>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</si>
  <si>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</si>
  <si>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</si>
  <si>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</si>
  <si>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</si>
  <si>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</si>
  <si>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</si>
  <si>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</si>
  <si>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</si>
  <si>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</si>
  <si>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</si>
  <si>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</si>
  <si>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</si>
  <si>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</si>
  <si>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</si>
  <si>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</si>
  <si>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</si>
  <si>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</si>
  <si>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</si>
  <si>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</si>
  <si>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</si>
  <si>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</si>
  <si>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</si>
  <si>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</si>
  <si>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</si>
  <si>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</si>
  <si>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</si>
  <si>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</si>
  <si>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</si>
  <si>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</si>
  <si>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</si>
  <si>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</si>
  <si>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</si>
  <si>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</si>
  <si>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</si>
  <si>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</si>
  <si>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</si>
  <si>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</si>
  <si>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</si>
  <si>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</si>
  <si>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</si>
  <si>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</si>
  <si>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</si>
  <si>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</si>
  <si>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</si>
  <si>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</si>
  <si>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</si>
  <si>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</si>
  <si>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</si>
  <si>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</si>
  <si>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</si>
  <si>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</si>
  <si>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</si>
  <si>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</si>
  <si>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</si>
  <si>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</si>
  <si>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</si>
  <si>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</si>
  <si>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</si>
  <si>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</si>
  <si>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</si>
  <si>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</si>
  <si>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</si>
  <si>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</si>
  <si>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</si>
  <si>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</si>
  <si>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</si>
  <si>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</si>
  <si>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</si>
  <si>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</si>
  <si>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</si>
  <si>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</si>
  <si>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</si>
  <si>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</si>
  <si>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</si>
  <si>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</si>
  <si>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</si>
  <si>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</si>
  <si>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</si>
  <si>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</si>
  <si>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</si>
  <si>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</si>
  <si>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</si>
  <si>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</si>
  <si>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</si>
  <si>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</si>
  <si>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</si>
  <si>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</si>
  <si>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</si>
  <si>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</si>
  <si>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</si>
  <si>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</si>
  <si>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</si>
  <si>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</si>
  <si>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</si>
  <si>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</si>
  <si>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</si>
  <si>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</si>
  <si>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</si>
  <si>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</si>
  <si>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</si>
  <si>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</si>
  <si>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</si>
  <si>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</si>
  <si>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</si>
  <si>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</si>
  <si>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</si>
  <si>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</si>
  <si>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</si>
  <si>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</si>
  <si>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</si>
  <si>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</si>
  <si>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</si>
  <si>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</si>
  <si>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</si>
  <si>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</si>
  <si>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</si>
  <si>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</si>
  <si>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</si>
  <si>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</si>
  <si>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</si>
  <si>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</si>
  <si>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</si>
  <si>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</si>
  <si>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</si>
  <si>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</si>
  <si>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</si>
  <si>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</si>
  <si>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</si>
  <si>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</si>
  <si>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</si>
  <si>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</si>
  <si>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</si>
  <si>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</si>
  <si>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</si>
  <si>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</si>
  <si>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</si>
  <si>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</si>
  <si>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</si>
  <si>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</si>
  <si>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</si>
  <si>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</si>
  <si>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</si>
  <si>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</si>
  <si>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</si>
  <si>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</si>
  <si>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</si>
  <si>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</si>
  <si>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</si>
  <si>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</si>
  <si>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</si>
  <si>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</si>
  <si>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</si>
  <si>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</si>
  <si>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</si>
  <si>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</si>
  <si>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</si>
  <si>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</si>
  <si>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</si>
  <si>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</si>
  <si>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</si>
  <si>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</si>
  <si>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</si>
  <si>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</si>
  <si>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</si>
  <si>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</si>
  <si>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</si>
  <si>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</si>
  <si>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</si>
  <si>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</si>
  <si>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</si>
  <si>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</si>
  <si>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</si>
  <si>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</si>
  <si>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</si>
  <si>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</si>
  <si>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</si>
  <si>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</si>
  <si>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</si>
  <si>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</si>
  <si>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</si>
  <si>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</si>
  <si>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</si>
  <si>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</si>
  <si>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</si>
  <si>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</si>
  <si>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</si>
  <si>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</si>
  <si>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</si>
  <si>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</si>
  <si>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</si>
  <si>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</si>
  <si>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</si>
  <si>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</si>
  <si>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</si>
  <si>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</si>
  <si>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</si>
  <si>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</si>
  <si>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</si>
  <si>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</si>
  <si>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</si>
  <si>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</si>
  <si>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</si>
  <si>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</si>
  <si>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</si>
  <si>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</si>
  <si>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</si>
  <si>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</si>
  <si>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</si>
  <si>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</si>
  <si>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</si>
  <si>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</si>
  <si>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</si>
  <si>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</si>
  <si>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</si>
  <si>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</si>
  <si>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</si>
  <si>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</si>
  <si>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</si>
  <si>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</si>
  <si>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</si>
  <si>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</si>
  <si>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</si>
  <si>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</si>
  <si>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</si>
  <si>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</si>
  <si>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</si>
  <si>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</si>
  <si>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</si>
  <si>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</si>
  <si>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</si>
  <si>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</si>
  <si>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</si>
  <si>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</si>
  <si>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</si>
  <si>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</si>
  <si>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</si>
  <si>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</si>
  <si>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</si>
  <si>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</si>
  <si>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</si>
  <si>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</si>
  <si>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</si>
  <si>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</si>
  <si>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</si>
  <si>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</si>
  <si>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</si>
  <si>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</si>
  <si>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</si>
  <si>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</si>
  <si>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</si>
  <si>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</si>
  <si>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</si>
  <si>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</si>
  <si>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</si>
  <si>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</si>
  <si>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</si>
  <si>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</si>
  <si>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</si>
  <si>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</si>
  <si>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</si>
  <si>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</si>
  <si>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</si>
  <si>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</si>
  <si>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</si>
  <si>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</si>
  <si>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</si>
  <si>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</si>
  <si>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</si>
  <si>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</si>
  <si>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</si>
  <si>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</si>
  <si>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</si>
  <si>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</si>
  <si>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</si>
  <si>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</si>
  <si>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</si>
  <si>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</si>
  <si>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</si>
  <si>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</si>
  <si>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</si>
  <si>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</si>
  <si>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</si>
  <si>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</si>
  <si>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</si>
  <si>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</si>
  <si>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</si>
  <si>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</si>
  <si>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</si>
  <si>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</si>
  <si>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</si>
  <si>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</si>
  <si>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</si>
  <si>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</si>
  <si>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</si>
  <si>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</si>
  <si>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</si>
  <si>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</si>
  <si>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</si>
  <si>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</si>
  <si>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</si>
  <si>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</si>
  <si>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</si>
  <si>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</si>
  <si>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</si>
  <si>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</si>
  <si>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</si>
  <si>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</si>
  <si>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</si>
  <si>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</si>
  <si>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</si>
  <si>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</si>
  <si>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</si>
  <si>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</si>
  <si>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</si>
  <si>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</si>
  <si>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</si>
  <si>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</si>
  <si>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</si>
  <si>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</si>
  <si>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</si>
  <si>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</si>
  <si>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</si>
  <si>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</si>
  <si>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</si>
  <si>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</si>
  <si>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</si>
  <si>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</si>
  <si>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</si>
  <si>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</si>
  <si>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</si>
  <si>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</si>
  <si>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</si>
  <si>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</si>
  <si>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</si>
  <si>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</si>
  <si>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</si>
  <si>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</si>
  <si>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</si>
  <si>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</si>
  <si>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</si>
  <si>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</si>
  <si>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</si>
  <si>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</si>
  <si>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</si>
  <si>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</si>
  <si>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</si>
  <si>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</si>
  <si>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</si>
  <si>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</si>
  <si>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</si>
  <si>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</si>
  <si>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</si>
  <si>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</si>
  <si>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</si>
  <si>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</si>
  <si>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</si>
  <si>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</si>
  <si>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</si>
  <si>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</si>
  <si>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</si>
  <si>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</si>
  <si>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</si>
  <si>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</si>
  <si>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</si>
  <si>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</si>
  <si>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</si>
  <si>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</si>
  <si>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</si>
  <si>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</si>
  <si>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</si>
  <si>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</si>
  <si>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</si>
  <si>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</si>
  <si>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</si>
  <si>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</si>
  <si>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</si>
  <si>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</si>
  <si>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</si>
  <si>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</si>
  <si>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</si>
  <si>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</si>
  <si>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</si>
  <si>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</si>
  <si>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</si>
  <si>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</si>
  <si>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</si>
  <si>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</si>
  <si>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</si>
  <si>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</si>
  <si>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</si>
  <si>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</si>
  <si>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</si>
  <si>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</si>
  <si>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</si>
  <si>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</si>
  <si>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</si>
  <si>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</si>
  <si>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</si>
  <si>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</si>
  <si>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</si>
  <si>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</si>
  <si>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</si>
  <si>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</si>
  <si>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</si>
  <si>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</si>
  <si>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</si>
  <si>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</si>
  <si>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</si>
  <si>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</si>
  <si>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</si>
  <si>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</si>
  <si>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</si>
  <si>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</si>
  <si>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</si>
  <si>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</si>
  <si>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</si>
  <si>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</si>
  <si>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</si>
  <si>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</si>
  <si>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</si>
  <si>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</si>
  <si>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</si>
  <si>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</si>
  <si>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</si>
  <si>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</si>
  <si>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</si>
  <si>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</si>
  <si>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</si>
  <si>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</si>
  <si>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</si>
  <si>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</si>
  <si>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</si>
  <si>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</si>
  <si>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</si>
  <si>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</si>
  <si>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</si>
  <si>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</si>
  <si>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</si>
  <si>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</si>
  <si>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</si>
  <si>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</si>
  <si>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</si>
  <si>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</si>
  <si>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</si>
  <si>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</si>
  <si>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</si>
  <si>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</si>
  <si>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</si>
  <si>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</si>
  <si>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</si>
  <si>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</si>
  <si>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</si>
  <si>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</si>
  <si>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</si>
  <si>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</si>
  <si>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</si>
  <si>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</si>
  <si>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</si>
  <si>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</si>
  <si>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</si>
  <si>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</si>
  <si>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</si>
  <si>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</si>
  <si>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</si>
  <si>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</si>
  <si>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</si>
  <si>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</si>
  <si>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</si>
  <si>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</si>
  <si>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</si>
  <si>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</si>
  <si>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</si>
  <si>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</si>
  <si>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</si>
  <si>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</si>
  <si>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</si>
  <si>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</si>
  <si>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</si>
  <si>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</si>
  <si>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</si>
  <si>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</si>
  <si>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</si>
  <si>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</si>
  <si>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</si>
  <si>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</si>
  <si>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</si>
  <si>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</si>
  <si>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</si>
  <si>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</si>
  <si>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</si>
  <si>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</si>
  <si>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</si>
  <si>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</si>
  <si>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</si>
  <si>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</si>
  <si>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</si>
  <si>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</si>
  <si>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</si>
  <si>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</si>
  <si>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</si>
  <si>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</si>
  <si>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</si>
  <si>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</si>
  <si>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</si>
  <si>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</si>
  <si>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</si>
  <si>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</si>
  <si>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</si>
  <si>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</si>
  <si>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</si>
  <si>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</si>
  <si>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</si>
  <si>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</si>
  <si>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</si>
  <si>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</si>
  <si>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</si>
  <si>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</si>
  <si>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</si>
  <si>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</si>
  <si>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</si>
  <si>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</si>
  <si>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</si>
  <si>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</si>
  <si>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</si>
  <si>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</si>
  <si>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</si>
  <si>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</si>
  <si>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</si>
  <si>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</si>
  <si>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</si>
  <si>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</si>
  <si>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</si>
  <si>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</si>
  <si>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</si>
  <si>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</si>
  <si>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</si>
  <si>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</si>
  <si>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</si>
  <si>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</si>
  <si>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</si>
  <si>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</si>
  <si>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</si>
  <si>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</si>
  <si>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</si>
  <si>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</si>
  <si>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</si>
  <si>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</si>
  <si>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</si>
  <si>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</si>
  <si>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</si>
  <si>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</si>
  <si>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</si>
  <si>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</si>
  <si>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</si>
  <si>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</si>
  <si>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</si>
  <si>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</si>
  <si>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</si>
  <si>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</si>
  <si>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</si>
  <si>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</si>
  <si>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</si>
  <si>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</si>
  <si>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</si>
  <si>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</si>
  <si>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</si>
  <si>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</si>
  <si>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</si>
  <si>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</si>
  <si>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</si>
  <si>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</si>
  <si>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</si>
  <si>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</si>
  <si>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</si>
  <si>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</si>
  <si>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</si>
  <si>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</si>
  <si>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</si>
  <si>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</si>
  <si>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</si>
  <si>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</si>
  <si>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</si>
  <si>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</si>
  <si>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</si>
  <si>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</si>
  <si>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</si>
  <si>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</si>
  <si>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</si>
  <si>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</si>
  <si>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</si>
  <si>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</si>
  <si>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</si>
  <si>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</si>
  <si>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</si>
  <si>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</si>
  <si>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</si>
  <si>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</si>
  <si>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</si>
  <si>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</si>
  <si>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</si>
  <si>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</si>
  <si>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</si>
  <si>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</si>
  <si>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</si>
  <si>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</si>
  <si>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</si>
  <si>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</si>
  <si>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</si>
  <si>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</si>
  <si>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</si>
  <si>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</si>
  <si>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</si>
  <si>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</si>
  <si>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</si>
  <si>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</si>
  <si>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</si>
  <si>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</si>
  <si>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</si>
  <si>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</si>
  <si>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</si>
  <si>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</si>
  <si>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</si>
  <si>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</si>
  <si>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</si>
  <si>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</si>
  <si>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</si>
  <si>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</si>
  <si>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</si>
  <si>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</si>
  <si>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</si>
  <si>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</si>
  <si>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</si>
  <si>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</si>
  <si>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</si>
  <si>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</si>
  <si>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</si>
  <si>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</si>
  <si>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</si>
  <si>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</si>
  <si>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</si>
  <si>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</si>
  <si>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</si>
  <si>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</si>
  <si>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</si>
  <si>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</si>
  <si>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</si>
  <si>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</si>
  <si>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</si>
  <si>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</si>
  <si>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</si>
  <si>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</si>
  <si>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</si>
  <si>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</si>
  <si>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</si>
  <si>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</si>
  <si>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</si>
  <si>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</si>
  <si>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</si>
  <si>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</si>
  <si>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</si>
  <si>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</si>
  <si>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</si>
  <si>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</si>
  <si>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</si>
  <si>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</si>
  <si>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</si>
  <si>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</si>
  <si>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</si>
  <si>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</si>
  <si>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</si>
  <si>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</si>
  <si>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</si>
  <si>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</si>
  <si>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</si>
  <si>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</si>
  <si>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</si>
  <si>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</si>
  <si>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</si>
  <si>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</si>
  <si>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</si>
  <si>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</si>
  <si>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</si>
  <si>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</si>
  <si>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</si>
  <si>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</si>
  <si>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</si>
  <si>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</si>
  <si>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</si>
  <si>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</si>
  <si>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</si>
  <si>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</si>
  <si>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</si>
  <si>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</si>
  <si>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</si>
  <si>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</si>
  <si>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</si>
  <si>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</si>
  <si>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</si>
  <si>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</si>
  <si>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</si>
  <si>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</si>
  <si>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</si>
  <si>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</si>
  <si>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</si>
  <si>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</si>
  <si>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</si>
  <si>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</si>
  <si>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</si>
  <si>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</si>
  <si>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</si>
  <si>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</si>
  <si>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</si>
  <si>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</si>
  <si>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</si>
  <si>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</si>
  <si>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</si>
  <si>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</si>
  <si>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</si>
  <si>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</si>
  <si>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</si>
  <si>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</si>
  <si>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</si>
  <si>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</si>
  <si>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</si>
  <si>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</si>
  <si>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</si>
  <si>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</si>
  <si>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</si>
  <si>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</si>
  <si>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</si>
  <si>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</si>
  <si>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</si>
  <si>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</si>
  <si>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</si>
  <si>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</si>
  <si>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</si>
  <si>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</si>
  <si>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</si>
  <si>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</si>
  <si>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</si>
  <si>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</si>
  <si>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</si>
  <si>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</si>
  <si>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</si>
  <si>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</si>
  <si>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</si>
  <si>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</si>
  <si>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</si>
  <si>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</si>
  <si>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</si>
  <si>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</si>
  <si>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</si>
  <si>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</si>
  <si>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</si>
  <si>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</si>
  <si>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</si>
  <si>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</si>
  <si>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</si>
  <si>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</si>
  <si>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</si>
  <si>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</si>
  <si>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</si>
  <si>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</si>
  <si>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</si>
  <si>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</si>
  <si>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</si>
  <si>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</si>
  <si>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</si>
  <si>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</si>
  <si>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</si>
  <si>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</si>
  <si>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</si>
  <si>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</si>
  <si>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</si>
  <si>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</si>
  <si>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</si>
  <si>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</si>
  <si>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</si>
  <si>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</si>
  <si>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</si>
  <si>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</si>
  <si>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</si>
  <si>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</si>
  <si>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</si>
  <si>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</si>
  <si>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</si>
  <si>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</si>
  <si>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</si>
  <si>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</si>
  <si>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</si>
  <si>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</si>
  <si>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</si>
  <si>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</si>
  <si>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</si>
  <si>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</si>
  <si>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</si>
  <si>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</si>
  <si>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</si>
  <si>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</si>
  <si>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</si>
  <si>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</si>
  <si>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</si>
  <si>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</si>
  <si>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</si>
  <si>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</si>
  <si>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</si>
  <si>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</si>
  <si>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</si>
  <si>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</si>
  <si>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</si>
  <si>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</si>
  <si>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</si>
  <si>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</si>
  <si>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</si>
  <si>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</si>
  <si>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</si>
  <si>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</si>
  <si>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</si>
  <si>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</si>
  <si>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</si>
  <si>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</si>
  <si>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</si>
  <si>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</si>
  <si>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</si>
  <si>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</si>
  <si>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</si>
  <si>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</si>
  <si>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</si>
  <si>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</si>
  <si>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</si>
  <si>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</si>
  <si>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</si>
  <si>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</si>
  <si>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</si>
  <si>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</si>
  <si>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</si>
  <si>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</si>
  <si>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</si>
  <si>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</si>
  <si>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</si>
  <si>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</si>
  <si>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</si>
  <si>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</si>
  <si>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</si>
  <si>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</si>
  <si>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</si>
  <si>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</si>
  <si>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</si>
  <si>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</si>
  <si>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</si>
  <si>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</si>
  <si>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</si>
  <si>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</si>
  <si>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</si>
  <si>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</si>
  <si>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</si>
  <si>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</si>
  <si>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</si>
  <si>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</si>
  <si>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</si>
  <si>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</si>
  <si>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</si>
  <si>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</si>
  <si>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</si>
  <si>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</si>
  <si>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</si>
  <si>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</si>
  <si>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</si>
  <si>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</si>
  <si>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</si>
  <si>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</si>
  <si>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</si>
  <si>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</si>
  <si>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</si>
  <si>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</si>
  <si>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</si>
  <si>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</si>
  <si>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</si>
  <si>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</si>
  <si>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</si>
  <si>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</si>
  <si>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</si>
  <si>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</si>
  <si>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</si>
  <si>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</si>
  <si>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</si>
  <si>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</si>
  <si>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</si>
  <si>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</si>
  <si>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</si>
  <si>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</si>
  <si>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</si>
  <si>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</si>
  <si>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</si>
  <si>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</si>
  <si>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</si>
  <si>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</si>
  <si>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</si>
  <si>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</si>
  <si>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</si>
  <si>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</si>
  <si>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</si>
  <si>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</si>
  <si>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</si>
  <si>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</si>
  <si>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</si>
  <si>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</si>
  <si>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</si>
  <si>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</si>
  <si>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</si>
  <si>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</si>
  <si>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</si>
  <si>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</si>
  <si>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</si>
  <si>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</si>
  <si>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</si>
  <si>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</si>
  <si>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</si>
  <si>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</si>
  <si>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</si>
  <si>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</si>
  <si>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</si>
  <si>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</si>
  <si>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</si>
  <si>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</si>
  <si>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</si>
  <si>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</si>
  <si>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</si>
  <si>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</si>
  <si>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</si>
  <si>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</si>
  <si>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</si>
  <si>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</si>
  <si>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</si>
  <si>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</si>
  <si>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</si>
  <si>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</si>
  <si>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</si>
  <si>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</si>
  <si>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</si>
  <si>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</si>
  <si>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</si>
  <si>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</si>
  <si>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</si>
  <si>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</si>
  <si>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</si>
  <si>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</si>
  <si>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</si>
  <si>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</si>
  <si>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</si>
  <si>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</si>
  <si>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</si>
  <si>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</si>
  <si>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</si>
  <si>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</si>
  <si>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</si>
  <si>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</si>
  <si>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</si>
  <si>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</si>
  <si>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</si>
  <si>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</si>
  <si>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</si>
  <si>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</si>
  <si>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</si>
  <si>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</si>
  <si>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</si>
  <si>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</si>
  <si>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</si>
  <si>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</si>
  <si>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</si>
  <si>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</si>
  <si>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</si>
  <si>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</si>
  <si>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</si>
  <si>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</si>
  <si>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</si>
  <si>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</si>
  <si>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</si>
  <si>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</si>
  <si>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</si>
  <si>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</si>
  <si>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</si>
  <si>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</si>
  <si>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</si>
  <si>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</si>
  <si>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</si>
  <si>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</si>
  <si>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</si>
  <si>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</si>
  <si>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</si>
  <si>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</si>
  <si>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</si>
  <si>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</si>
  <si>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</si>
  <si>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</si>
  <si>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</si>
  <si>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</si>
  <si>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</si>
  <si>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</si>
  <si>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</si>
  <si>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</si>
  <si>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</si>
  <si>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</si>
  <si>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</si>
  <si>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</si>
  <si>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</si>
  <si>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</si>
  <si>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</si>
  <si>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</si>
  <si>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</si>
  <si>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</si>
  <si>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</si>
  <si>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</si>
  <si>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</si>
  <si>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</si>
  <si>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</si>
  <si>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</si>
  <si>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</si>
  <si>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</si>
  <si>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</si>
  <si>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</si>
  <si>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</si>
  <si>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</si>
  <si>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</si>
  <si>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</si>
  <si>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</si>
  <si>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</si>
  <si>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</si>
  <si>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</si>
  <si>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</si>
  <si>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</si>
  <si>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</si>
  <si>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</si>
  <si>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</si>
  <si>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</si>
  <si>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</si>
  <si>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</si>
  <si>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</si>
  <si>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</si>
  <si>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</si>
  <si>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</si>
  <si>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</si>
  <si>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</si>
  <si>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</si>
  <si>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</si>
  <si>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</si>
  <si>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</si>
  <si>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</si>
  <si>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</si>
  <si>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</si>
  <si>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</si>
  <si>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</si>
  <si>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</si>
  <si>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</si>
  <si>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</si>
  <si>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</si>
  <si>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</si>
  <si>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</si>
  <si>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</si>
  <si>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</si>
  <si>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</si>
  <si>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</si>
  <si>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</si>
  <si>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</si>
  <si>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</si>
  <si>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</si>
  <si>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</si>
  <si>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</si>
  <si>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</si>
  <si>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</si>
  <si>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</si>
  <si>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</si>
  <si>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</si>
  <si>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</si>
  <si>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</si>
  <si>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</si>
  <si>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</si>
  <si>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</si>
  <si>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</si>
  <si>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</si>
  <si>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</si>
  <si>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</si>
  <si>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</si>
  <si>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</si>
  <si>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</si>
  <si>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</si>
  <si>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</si>
  <si>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</si>
  <si>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</si>
  <si>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</si>
  <si>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</si>
  <si>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</si>
  <si>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</si>
  <si>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</si>
  <si>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</si>
  <si>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</si>
  <si>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</si>
  <si>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</si>
  <si>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</si>
  <si>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</si>
  <si>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</si>
  <si>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</si>
  <si>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</si>
  <si>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</si>
  <si>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</si>
  <si>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</si>
  <si>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</si>
  <si>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</si>
  <si>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</si>
  <si>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</si>
  <si>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</si>
  <si>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</si>
  <si>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</si>
  <si>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</si>
  <si>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</si>
  <si>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</si>
  <si>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</si>
  <si>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</si>
  <si>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</si>
  <si>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</si>
  <si>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</si>
  <si>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</si>
  <si>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</si>
  <si>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</si>
  <si>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</si>
  <si>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</si>
  <si>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</si>
  <si>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</si>
  <si>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</si>
  <si>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</si>
  <si>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</si>
  <si>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</si>
  <si>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</si>
  <si>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</si>
  <si>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</si>
  <si>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</si>
  <si>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</si>
  <si>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</si>
  <si>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</si>
  <si>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</si>
  <si>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</si>
  <si>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</si>
  <si>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</si>
  <si>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</si>
  <si>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</si>
  <si>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</si>
  <si>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</si>
  <si>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</si>
  <si>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</si>
  <si>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</si>
  <si>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</si>
  <si>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</si>
  <si>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</si>
  <si>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</si>
  <si>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</si>
  <si>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</si>
  <si>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</si>
  <si>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</si>
  <si>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</si>
  <si>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</si>
  <si>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</si>
  <si>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</si>
  <si>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</si>
  <si>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</si>
  <si>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</si>
  <si>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</si>
  <si>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</si>
  <si>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</si>
  <si>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</si>
  <si>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</si>
  <si>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</si>
  <si>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</si>
  <si>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</si>
  <si>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</si>
  <si>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</si>
  <si>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</si>
  <si>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</si>
  <si>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</si>
  <si>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</si>
  <si>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</si>
  <si>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</si>
  <si>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</si>
  <si>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</si>
  <si>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</si>
  <si>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</si>
  <si>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</si>
  <si>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</si>
  <si>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</si>
  <si>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</si>
  <si>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</si>
  <si>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</si>
  <si>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</si>
  <si>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</si>
  <si>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</si>
  <si>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</si>
  <si>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</si>
  <si>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</si>
  <si>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</si>
  <si>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</si>
  <si>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</si>
  <si>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</si>
  <si>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</si>
  <si>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</si>
  <si>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</si>
  <si>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</si>
  <si>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</si>
  <si>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</si>
  <si>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</si>
  <si>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</si>
  <si>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</si>
  <si>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</si>
  <si>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</si>
  <si>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</si>
  <si>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</si>
  <si>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</si>
  <si>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</si>
  <si>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</si>
  <si>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</si>
  <si>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</si>
  <si>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</si>
  <si>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</si>
  <si>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</si>
  <si>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</si>
  <si>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</si>
  <si>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</si>
  <si>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</si>
  <si>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</si>
  <si>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</si>
  <si>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</si>
  <si>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</si>
  <si>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</si>
  <si>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</si>
  <si>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</si>
  <si>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</si>
  <si>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</si>
  <si>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</si>
  <si>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</si>
  <si>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</si>
  <si>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</si>
  <si>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</si>
  <si>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</si>
  <si>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</si>
  <si>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</si>
  <si>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</si>
  <si>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</si>
  <si>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</si>
  <si>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</si>
  <si>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</si>
  <si>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</si>
  <si>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</si>
  <si>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</si>
  <si>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</si>
  <si>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</si>
  <si>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</si>
  <si>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</si>
  <si>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</si>
  <si>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</si>
  <si>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</si>
  <si>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</si>
  <si>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</si>
  <si>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</si>
  <si>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</si>
  <si>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</si>
  <si>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</si>
  <si>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</si>
  <si>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</si>
  <si>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</si>
  <si>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</si>
  <si>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</si>
  <si>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</si>
  <si>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</si>
  <si>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</si>
  <si>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</si>
  <si>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</si>
  <si>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</si>
  <si>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</si>
  <si>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</si>
  <si>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</si>
  <si>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</si>
  <si>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</si>
  <si>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</si>
  <si>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</si>
  <si>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</si>
  <si>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</si>
  <si>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</si>
  <si>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</si>
  <si>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</si>
  <si>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</si>
  <si>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</si>
  <si>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</si>
  <si>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</si>
  <si>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</si>
  <si>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</si>
  <si>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</si>
  <si>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</si>
  <si>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</si>
  <si>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</si>
  <si>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</si>
  <si>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</si>
  <si>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</si>
  <si>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</si>
  <si>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</si>
  <si>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</si>
  <si>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</si>
  <si>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</si>
  <si>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</si>
  <si>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</si>
  <si>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</si>
  <si>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</si>
  <si>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</si>
  <si>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</si>
  <si>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</si>
  <si>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</si>
  <si>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</si>
  <si>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</si>
  <si>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</si>
  <si>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</si>
  <si>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</si>
  <si>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</si>
  <si>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</si>
  <si>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</si>
  <si>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</si>
  <si>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</si>
  <si>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</si>
  <si>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</si>
  <si>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</si>
  <si>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</si>
  <si>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</si>
  <si>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</si>
  <si>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</si>
  <si>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</si>
  <si>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</si>
  <si>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</si>
  <si>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</si>
  <si>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</si>
  <si>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</si>
  <si>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</si>
  <si>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</si>
  <si>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</si>
  <si>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</si>
  <si>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</si>
  <si>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</si>
  <si>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</si>
  <si>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</si>
  <si>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</si>
  <si>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</si>
  <si>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</si>
  <si>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</si>
  <si>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</si>
  <si>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</si>
  <si>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</si>
  <si>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</si>
  <si>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</si>
  <si>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</si>
  <si>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</si>
  <si>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</si>
  <si>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</si>
  <si>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</si>
  <si>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</si>
  <si>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</si>
  <si>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</si>
  <si>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</si>
  <si>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</si>
  <si>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</si>
  <si>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</si>
  <si>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</si>
  <si>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</si>
  <si>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</si>
  <si>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</si>
  <si>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</si>
  <si>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</si>
  <si>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</si>
  <si>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</si>
  <si>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</si>
  <si>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</si>
  <si>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</si>
  <si>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</si>
  <si>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</si>
  <si>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</si>
  <si>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</si>
  <si>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</si>
  <si>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</si>
  <si>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</si>
  <si>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</si>
  <si>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</si>
  <si>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</si>
  <si>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</si>
  <si>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</si>
  <si>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</si>
  <si>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</si>
  <si>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</si>
  <si>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</si>
  <si>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</si>
  <si>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</si>
  <si>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</si>
  <si>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</si>
  <si>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</si>
  <si>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</si>
  <si>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</si>
  <si>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</si>
  <si>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</si>
  <si>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</si>
  <si>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</si>
  <si>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</si>
  <si>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</si>
  <si>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</si>
  <si>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</si>
  <si>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</si>
  <si>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</si>
  <si>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</si>
  <si>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</si>
  <si>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</si>
  <si>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</si>
  <si>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</si>
  <si>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</si>
  <si>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</si>
  <si>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</si>
  <si>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</si>
  <si>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</si>
  <si>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</si>
  <si>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</si>
  <si>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</si>
  <si>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</si>
  <si>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</si>
  <si>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</si>
  <si>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</si>
  <si>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</si>
  <si>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</si>
  <si>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</si>
  <si>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</si>
  <si>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</si>
  <si>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</si>
  <si>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</si>
  <si>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</si>
  <si>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</si>
  <si>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</si>
  <si>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</si>
  <si>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</si>
  <si>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</si>
  <si>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</si>
  <si>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</si>
  <si>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</si>
  <si>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</si>
  <si>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</si>
  <si>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</si>
  <si>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</si>
  <si>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</si>
  <si>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</si>
  <si>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</si>
  <si>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</si>
  <si>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</si>
  <si>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</si>
  <si>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</si>
  <si>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</si>
  <si>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</si>
  <si>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</si>
  <si>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</si>
  <si>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</si>
  <si>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</si>
  <si>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</si>
  <si>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</si>
  <si>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</si>
  <si>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</si>
  <si>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</si>
  <si>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</si>
  <si>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</si>
  <si>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</si>
  <si>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</si>
  <si>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</si>
  <si>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</si>
  <si>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</si>
  <si>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</si>
  <si>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</si>
  <si>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</si>
  <si>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</si>
  <si>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</si>
  <si>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</si>
  <si>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</si>
  <si>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</si>
  <si>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</si>
  <si>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</si>
  <si>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</si>
  <si>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</si>
  <si>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</si>
  <si>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</si>
  <si>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</si>
  <si>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</si>
  <si>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</si>
  <si>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</si>
  <si>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</si>
  <si>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</si>
  <si>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</si>
  <si>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</si>
  <si>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</si>
  <si>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</si>
  <si>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</si>
  <si>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</si>
  <si>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</si>
  <si>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</si>
  <si>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</si>
  <si>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</si>
  <si>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</si>
  <si>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</si>
  <si>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</si>
  <si>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</si>
  <si>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</si>
  <si>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</si>
  <si>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</si>
  <si>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</si>
  <si>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</si>
  <si>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</si>
  <si>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</si>
  <si>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</si>
  <si>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</si>
  <si>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</si>
  <si>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</si>
  <si>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</si>
  <si>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</si>
  <si>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</si>
  <si>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</si>
  <si>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</si>
  <si>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</si>
  <si>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</si>
  <si>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</si>
  <si>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</si>
  <si>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</si>
  <si>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</si>
  <si>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</si>
  <si>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</si>
  <si>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</si>
  <si>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</si>
  <si>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</si>
  <si>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</si>
  <si>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</si>
  <si>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</si>
  <si>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</si>
  <si>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</si>
  <si>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</si>
  <si>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</si>
  <si>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</si>
  <si>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</si>
  <si>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</si>
  <si>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</si>
  <si>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</si>
  <si>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</si>
  <si>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</si>
  <si>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</si>
  <si>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</si>
  <si>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</si>
  <si>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</si>
  <si>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</si>
  <si>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</si>
  <si>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</si>
  <si>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</si>
  <si>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</si>
  <si>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</si>
  <si>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</si>
  <si>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</si>
  <si>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</si>
  <si>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</si>
  <si>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</si>
  <si>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</si>
  <si>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</si>
  <si>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</si>
  <si>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</si>
  <si>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</si>
  <si>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</si>
  <si>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</si>
  <si>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</si>
  <si>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</si>
  <si>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</si>
  <si>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</si>
  <si>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</si>
  <si>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</si>
  <si>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</si>
  <si>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</si>
  <si>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</si>
  <si>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</si>
  <si>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</si>
  <si>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</si>
  <si>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</si>
  <si>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</si>
  <si>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</si>
  <si>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</si>
  <si>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</si>
  <si>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</si>
  <si>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</si>
  <si>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</si>
  <si>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</si>
  <si>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</si>
  <si>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</si>
  <si>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</si>
  <si>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</si>
  <si>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</si>
  <si>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</si>
  <si>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</si>
  <si>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</si>
  <si>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</si>
  <si>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</si>
  <si>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</si>
  <si>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</si>
  <si>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</si>
  <si>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</si>
  <si>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</si>
  <si>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</si>
  <si>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</si>
  <si>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</si>
  <si>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</si>
  <si>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</si>
  <si>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</si>
  <si>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</si>
  <si>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</si>
  <si>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</si>
  <si>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</si>
  <si>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</si>
  <si>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</si>
  <si>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</si>
  <si>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</si>
  <si>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</si>
  <si>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</si>
  <si>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</si>
  <si>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</si>
  <si>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</si>
  <si>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</si>
  <si>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</si>
  <si>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</si>
  <si>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</si>
  <si>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</si>
  <si>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</si>
  <si>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</si>
  <si>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</si>
  <si>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</si>
  <si>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</si>
  <si>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</si>
  <si>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</si>
  <si>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</si>
  <si>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</si>
  <si>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</si>
  <si>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</si>
  <si>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</si>
  <si>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</si>
  <si>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</si>
  <si>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</si>
  <si>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</si>
  <si>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</si>
  <si>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</si>
  <si>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</si>
  <si>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</si>
  <si>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</si>
  <si>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</si>
  <si>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</si>
  <si>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</si>
  <si>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</si>
  <si>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</si>
  <si>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</si>
  <si>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</si>
  <si>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</si>
  <si>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</si>
  <si>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</si>
  <si>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</si>
  <si>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</si>
  <si>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</si>
  <si>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</si>
  <si>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</si>
  <si>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</si>
  <si>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</si>
  <si>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</si>
  <si>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</si>
  <si>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</si>
  <si>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</si>
  <si>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</si>
  <si>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</si>
  <si>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</si>
  <si>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</si>
  <si>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</si>
  <si>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</si>
  <si>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</si>
  <si>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</si>
  <si>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</si>
  <si>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</si>
  <si>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</si>
  <si>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</si>
  <si>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</si>
  <si>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</si>
  <si>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</si>
  <si>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</si>
  <si>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</si>
  <si>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</si>
  <si>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</si>
  <si>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</si>
  <si>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</si>
  <si>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</si>
  <si>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</si>
  <si>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</si>
  <si>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</si>
  <si>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</si>
  <si>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</si>
  <si>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</si>
  <si>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</si>
  <si>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</si>
  <si>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</si>
  <si>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</si>
  <si>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</si>
  <si>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</si>
  <si>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</si>
  <si>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</si>
  <si>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</si>
  <si>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</si>
  <si>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</si>
  <si>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</si>
  <si>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</si>
  <si>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</si>
  <si>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</si>
  <si>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</si>
  <si>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</si>
  <si>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</si>
  <si>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</si>
  <si>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</si>
  <si>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</si>
  <si>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</si>
  <si>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</si>
  <si>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</si>
  <si>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</si>
  <si>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</si>
  <si>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</si>
  <si>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</si>
  <si>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</si>
  <si>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</si>
  <si>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</si>
  <si>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</si>
  <si>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</si>
  <si>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</si>
  <si>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</si>
  <si>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</si>
  <si>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</si>
  <si>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</si>
  <si>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</si>
  <si>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</si>
  <si>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</si>
  <si>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</si>
  <si>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</si>
  <si>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</si>
  <si>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</si>
  <si>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</si>
  <si>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</si>
  <si>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</si>
  <si>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</si>
  <si>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</si>
  <si>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</si>
  <si>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</si>
  <si>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</si>
  <si>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</si>
  <si>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</si>
  <si>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</si>
  <si>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</si>
  <si>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</si>
  <si>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</si>
  <si>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</si>
  <si>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</si>
  <si>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</si>
  <si>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</si>
  <si>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</si>
  <si>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</si>
  <si>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</si>
  <si>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</si>
  <si>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</si>
  <si>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</si>
  <si>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</si>
  <si>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</si>
  <si>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</si>
  <si>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</si>
  <si>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</si>
  <si>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</si>
  <si>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</si>
  <si>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</si>
  <si>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</si>
  <si>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</si>
  <si>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</si>
  <si>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</si>
  <si>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</si>
  <si>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</si>
  <si>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</si>
  <si>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</si>
  <si>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</si>
  <si>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</si>
  <si>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</si>
  <si>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</si>
  <si>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</si>
  <si>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</si>
  <si>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</si>
  <si>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</si>
  <si>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</si>
  <si>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</si>
  <si>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</si>
  <si>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</si>
  <si>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</si>
  <si>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</si>
  <si>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</si>
  <si>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</si>
  <si>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</si>
  <si>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</si>
  <si>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</si>
  <si>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</si>
  <si>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</si>
  <si>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</si>
  <si>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</si>
  <si>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</si>
  <si>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</si>
  <si>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</si>
  <si>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</si>
  <si>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</si>
  <si>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</si>
  <si>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</si>
  <si>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</si>
  <si>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</si>
  <si>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</si>
  <si>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</si>
  <si>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</si>
  <si>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</si>
  <si>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</si>
  <si>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</si>
  <si>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</si>
  <si>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</si>
  <si>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</si>
  <si>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</si>
  <si>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</si>
  <si>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</si>
  <si>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</si>
  <si>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</si>
  <si>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</si>
  <si>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</si>
  <si>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</si>
  <si>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</si>
  <si>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</si>
  <si>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</si>
  <si>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</si>
  <si>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</si>
  <si>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</si>
  <si>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</si>
  <si>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</si>
  <si>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</si>
  <si>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</si>
  <si>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</si>
  <si>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</si>
  <si>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</si>
  <si>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</si>
  <si>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</si>
  <si>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</si>
  <si>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</si>
  <si>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</si>
  <si>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</si>
  <si>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</si>
  <si>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</si>
  <si>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</si>
  <si>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</si>
  <si>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</si>
  <si>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</si>
  <si>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</si>
  <si>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</si>
  <si>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</si>
  <si>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</si>
  <si>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</si>
  <si>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</si>
  <si>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</si>
  <si>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</si>
  <si>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</si>
  <si>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</si>
  <si>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</si>
  <si>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</si>
  <si>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</si>
  <si>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</si>
  <si>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</si>
  <si>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</si>
  <si>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</si>
  <si>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</si>
  <si>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</si>
  <si>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</si>
  <si>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</si>
  <si>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</si>
  <si>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</si>
  <si>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</si>
  <si>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</si>
  <si>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</si>
  <si>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</si>
  <si>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</si>
  <si>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</si>
  <si>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</si>
  <si>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</si>
  <si>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</si>
  <si>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</si>
  <si>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</si>
  <si>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</si>
  <si>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</si>
  <si>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</si>
  <si>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</si>
  <si>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</si>
  <si>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</si>
  <si>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</si>
  <si>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</si>
  <si>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</si>
  <si>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</si>
  <si>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</si>
  <si>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</si>
  <si>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</si>
  <si>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</si>
  <si>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</si>
  <si>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</si>
  <si>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</si>
  <si>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</si>
  <si>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</si>
  <si>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</si>
  <si>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</si>
  <si>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</si>
  <si>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</si>
  <si>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</si>
  <si>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</si>
  <si>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</si>
  <si>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</si>
  <si>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</si>
  <si>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</si>
  <si>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</si>
  <si>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</si>
  <si>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</si>
  <si>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</si>
  <si>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</si>
  <si>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</si>
  <si>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</si>
  <si>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</si>
  <si>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</si>
  <si>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</si>
  <si>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</si>
  <si>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</si>
  <si>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</si>
  <si>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</si>
  <si>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</si>
  <si>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</si>
  <si>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</si>
  <si>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</si>
  <si>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</si>
  <si>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</si>
  <si>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</si>
  <si>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</si>
  <si>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</si>
  <si>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</si>
  <si>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</si>
  <si>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</si>
  <si>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</si>
  <si>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</si>
  <si>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</si>
  <si>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</si>
  <si>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</si>
  <si>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</si>
  <si>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</si>
  <si>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</si>
  <si>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</si>
  <si>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</si>
  <si>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</si>
  <si>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</si>
  <si>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</si>
  <si>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</si>
  <si>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</si>
  <si>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</si>
  <si>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</si>
  <si>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</si>
  <si>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</si>
  <si>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</si>
  <si>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</si>
  <si>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</si>
  <si>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</si>
  <si>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</si>
  <si>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</si>
  <si>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</si>
  <si>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</si>
  <si>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</si>
  <si>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</si>
  <si>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</si>
  <si>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</si>
  <si>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</si>
  <si>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</si>
  <si>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</si>
  <si>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</si>
  <si>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</si>
  <si>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</si>
  <si>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</si>
  <si>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</si>
  <si>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</si>
  <si>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</si>
  <si>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</si>
  <si>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</si>
  <si>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</si>
  <si>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</si>
  <si>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</si>
  <si>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</si>
  <si>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</si>
  <si>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</si>
  <si>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</si>
  <si>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</si>
  <si>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</si>
  <si>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</si>
  <si>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</si>
  <si>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</si>
  <si>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</si>
  <si>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</si>
  <si>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</si>
  <si>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</si>
  <si>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</si>
  <si>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</si>
  <si>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</si>
  <si>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</si>
  <si>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</si>
  <si>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</si>
  <si>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</si>
  <si>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</si>
  <si>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</si>
  <si>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</si>
  <si>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</si>
  <si>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</si>
  <si>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</si>
  <si>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</si>
  <si>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</si>
  <si>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</si>
  <si>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</si>
  <si>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</si>
  <si>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</si>
  <si>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</si>
  <si>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</si>
  <si>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</si>
  <si>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</si>
  <si>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</si>
  <si>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</si>
  <si>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</si>
  <si>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</si>
  <si>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</si>
  <si>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</si>
  <si>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</si>
  <si>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</si>
  <si>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</si>
  <si>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</si>
  <si>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</si>
  <si>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</si>
  <si>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</si>
  <si>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</si>
  <si>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</si>
  <si>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</si>
  <si>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</si>
  <si>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</si>
  <si>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</si>
  <si>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</si>
  <si>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</si>
  <si>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</si>
  <si>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</si>
  <si>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</si>
  <si>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</si>
  <si>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</si>
  <si>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</si>
  <si>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</si>
  <si>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</si>
  <si>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</si>
  <si>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</si>
  <si>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</si>
  <si>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</si>
  <si>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</si>
  <si>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</si>
  <si>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</si>
  <si>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</si>
  <si>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</si>
  <si>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</si>
  <si>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</si>
  <si>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</si>
  <si>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</si>
  <si>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</si>
  <si>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</si>
  <si>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</si>
  <si>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</si>
  <si>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</si>
  <si>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</si>
  <si>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</si>
  <si>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</si>
  <si>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</si>
  <si>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</si>
  <si>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</si>
  <si>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</si>
  <si>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</si>
  <si>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</si>
  <si>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</si>
  <si>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</si>
  <si>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</si>
  <si>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</si>
  <si>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</si>
  <si>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</si>
  <si>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</si>
  <si>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</si>
  <si>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</si>
  <si>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</si>
  <si>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</si>
  <si>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</si>
  <si>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</si>
  <si>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</si>
  <si>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</si>
  <si>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</si>
  <si>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</si>
  <si>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</si>
  <si>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</si>
  <si>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</si>
  <si>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</si>
  <si>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</si>
  <si>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</si>
  <si>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</si>
  <si>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</si>
  <si>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</si>
  <si>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</si>
  <si>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</si>
  <si>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</si>
  <si>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</si>
  <si>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</si>
  <si>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</si>
  <si>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</si>
  <si>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</si>
  <si>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</si>
  <si>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</si>
  <si>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</si>
  <si>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</si>
  <si>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</si>
  <si>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</si>
  <si>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</si>
  <si>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</si>
  <si>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</si>
  <si>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</si>
  <si>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</si>
  <si>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</si>
  <si>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</si>
  <si>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</si>
  <si>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</si>
  <si>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</si>
  <si>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</si>
  <si>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</si>
  <si>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</si>
  <si>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</si>
  <si>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</si>
  <si>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</si>
  <si>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</si>
  <si>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</si>
  <si>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</si>
  <si>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</si>
  <si>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</si>
  <si>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</si>
  <si>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</si>
  <si>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</si>
  <si>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</si>
  <si>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</si>
  <si>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</si>
  <si>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</si>
  <si>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</si>
  <si>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</si>
  <si>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</si>
  <si>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</si>
  <si>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</si>
  <si>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</si>
  <si>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</si>
  <si>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</si>
  <si>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</si>
  <si>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</si>
  <si>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</si>
  <si>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</si>
  <si>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</si>
  <si>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</si>
  <si>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</si>
  <si>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</si>
  <si>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</si>
  <si>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</si>
  <si>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</si>
  <si>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</si>
  <si>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</si>
  <si>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</si>
  <si>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</si>
  <si>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</si>
  <si>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</si>
  <si>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</si>
  <si>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</si>
  <si>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</si>
  <si>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</si>
  <si>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</si>
  <si>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</si>
  <si>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</si>
  <si>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</si>
  <si>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</si>
  <si>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</si>
  <si>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</si>
  <si>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</si>
  <si>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</si>
  <si>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</si>
  <si>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</si>
  <si>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</si>
  <si>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</si>
  <si>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</si>
  <si>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</si>
  <si>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</si>
  <si>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</si>
  <si>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</si>
  <si>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</si>
  <si>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</si>
  <si>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</si>
  <si>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</si>
  <si>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</si>
  <si>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</si>
  <si>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</si>
  <si>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</si>
  <si>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</si>
  <si>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</si>
  <si>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</si>
  <si>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</si>
  <si>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</si>
  <si>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</si>
  <si>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</si>
  <si>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</si>
  <si>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</si>
  <si>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</si>
  <si>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</si>
  <si>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</si>
  <si>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</si>
  <si>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</si>
  <si>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</si>
  <si>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</si>
  <si>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</si>
  <si>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</si>
  <si>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</si>
  <si>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</si>
  <si>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</si>
  <si>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</si>
  <si>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</si>
  <si>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</si>
  <si>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</si>
  <si>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</si>
  <si>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</si>
  <si>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</si>
  <si>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</si>
  <si>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</si>
  <si>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</si>
  <si>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</si>
  <si>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</si>
  <si>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</si>
  <si>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</si>
  <si>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</si>
  <si>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</si>
  <si>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</si>
  <si>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</si>
  <si>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</si>
  <si>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</si>
  <si>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</si>
  <si>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</si>
  <si>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</si>
  <si>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</si>
  <si>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</si>
  <si>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</si>
  <si>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</si>
  <si>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</si>
  <si>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</si>
  <si>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</si>
  <si>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</si>
  <si>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</si>
  <si>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</si>
  <si>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</si>
  <si>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</si>
  <si>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</si>
  <si>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</si>
  <si>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</si>
  <si>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</si>
  <si>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</si>
  <si>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</si>
  <si>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</si>
  <si>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</si>
  <si>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</si>
  <si>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</si>
  <si>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</si>
  <si>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</si>
  <si>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</si>
  <si>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</si>
  <si>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</si>
  <si>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</si>
  <si>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</si>
  <si>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</si>
  <si>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</si>
  <si>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</si>
  <si>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</si>
  <si>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</si>
  <si>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</si>
  <si>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</si>
  <si>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</si>
  <si>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</si>
  <si>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</si>
  <si>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</si>
  <si>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</si>
  <si>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</si>
  <si>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</si>
  <si>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</si>
  <si>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</si>
  <si>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</si>
  <si>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</si>
  <si>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</si>
  <si>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</si>
  <si>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</si>
  <si>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</si>
  <si>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</si>
  <si>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</si>
  <si>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</si>
  <si>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</si>
  <si>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</si>
  <si>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</si>
  <si>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</si>
  <si>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</si>
  <si>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</si>
  <si>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</si>
  <si>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</si>
  <si>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</si>
  <si>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</si>
  <si>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</si>
  <si>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</si>
  <si>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</si>
  <si>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</si>
  <si>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</si>
  <si>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</si>
  <si>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</si>
  <si>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</si>
  <si>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</si>
  <si>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</si>
  <si>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</si>
  <si>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</si>
  <si>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</si>
  <si>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</si>
  <si>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</si>
  <si>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</si>
  <si>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</si>
  <si>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</si>
  <si>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</si>
  <si>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</si>
  <si>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</si>
  <si>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</si>
  <si>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</si>
  <si>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</si>
  <si>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</si>
  <si>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</si>
  <si>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</si>
  <si>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</si>
  <si>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</si>
  <si>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</si>
  <si>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</si>
  <si>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</si>
  <si>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</si>
  <si>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</si>
  <si>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</si>
  <si>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</si>
  <si>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</si>
  <si>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</si>
  <si>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</si>
  <si>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</si>
  <si>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</si>
  <si>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</si>
  <si>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</si>
  <si>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</si>
  <si>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</si>
  <si>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</si>
  <si>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</si>
  <si>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</si>
  <si>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</si>
  <si>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</si>
  <si>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</si>
  <si>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</si>
  <si>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</si>
  <si>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</si>
  <si>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</si>
  <si>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</si>
  <si>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</si>
  <si>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</si>
  <si>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</si>
  <si>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</si>
  <si>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</si>
  <si>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</si>
  <si>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</si>
  <si>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</si>
  <si>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</si>
  <si>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</si>
  <si>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</si>
  <si>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</si>
  <si>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</si>
  <si>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</si>
  <si>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</si>
  <si>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</si>
  <si>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</si>
  <si>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</si>
  <si>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</si>
  <si>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</si>
  <si>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</si>
  <si>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</si>
  <si>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</si>
  <si>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</si>
  <si>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</si>
  <si>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</si>
  <si>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</si>
  <si>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</si>
  <si>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</si>
  <si>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</si>
  <si>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</si>
  <si>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</si>
  <si>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</si>
  <si>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</si>
  <si>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</si>
  <si>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</si>
  <si>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</si>
  <si>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</si>
  <si>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</si>
  <si>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</si>
  <si>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</si>
  <si>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</si>
  <si>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</si>
  <si>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</si>
  <si>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</si>
  <si>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</si>
  <si>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</si>
  <si>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</si>
  <si>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</si>
  <si>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</si>
  <si>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</si>
  <si>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</si>
  <si>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</si>
  <si>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</si>
  <si>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</si>
  <si>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</si>
  <si>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</si>
  <si>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</si>
  <si>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</si>
  <si>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</si>
  <si>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</si>
  <si>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</si>
  <si>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</si>
  <si>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</si>
  <si>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</si>
  <si>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</si>
  <si>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</si>
  <si>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</si>
  <si>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</si>
  <si>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</si>
  <si>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</si>
  <si>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</si>
  <si>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</si>
  <si>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</si>
  <si>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</si>
  <si>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</si>
  <si>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</si>
  <si>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</si>
  <si>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</si>
  <si>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</si>
  <si>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</si>
  <si>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</si>
  <si>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</si>
  <si>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</si>
  <si>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</si>
  <si>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</si>
  <si>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</si>
  <si>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</si>
  <si>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</si>
  <si>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</si>
  <si>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</si>
  <si>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</si>
  <si>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</si>
  <si>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</si>
  <si>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</si>
  <si>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</si>
  <si>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</si>
  <si>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</si>
  <si>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</si>
  <si>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</si>
  <si>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</si>
  <si>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</si>
  <si>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</si>
  <si>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</si>
  <si>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</si>
  <si>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</si>
  <si>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</si>
  <si>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</si>
  <si>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</si>
  <si>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</si>
  <si>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</si>
  <si>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</si>
  <si>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</si>
  <si>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</si>
  <si>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</si>
  <si>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</si>
  <si>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</si>
  <si>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</si>
  <si>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</si>
  <si>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</si>
  <si>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</si>
  <si>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</si>
  <si>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</si>
  <si>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</si>
  <si>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</si>
  <si>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</si>
  <si>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</si>
  <si>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</si>
  <si>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</si>
  <si>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</si>
  <si>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</si>
  <si>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</si>
  <si>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</si>
  <si>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</si>
  <si>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</si>
  <si>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</si>
  <si>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</si>
  <si>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</si>
  <si>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</si>
  <si>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</si>
  <si>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</si>
  <si>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</si>
  <si>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</si>
  <si>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</si>
  <si>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</si>
  <si>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</si>
  <si>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</si>
  <si>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</si>
  <si>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</si>
  <si>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</si>
  <si>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</si>
  <si>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</si>
  <si>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</si>
  <si>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</si>
  <si>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</si>
  <si>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</si>
  <si>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</si>
  <si>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</si>
  <si>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</si>
  <si>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</si>
  <si>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</si>
  <si>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</si>
  <si>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</si>
  <si>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</si>
  <si>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</si>
  <si>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</si>
  <si>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</si>
  <si>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</si>
  <si>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</si>
  <si>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</si>
  <si>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</si>
  <si>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</si>
  <si>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</si>
  <si>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</si>
  <si>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</si>
  <si>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</si>
  <si>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</si>
  <si>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</si>
  <si>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</si>
  <si>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</si>
  <si>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</si>
  <si>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</si>
  <si>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</si>
  <si>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</si>
  <si>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</si>
  <si>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</si>
  <si>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</si>
  <si>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</si>
  <si>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</si>
  <si>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</si>
  <si>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</si>
  <si>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</si>
  <si>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</si>
  <si>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</si>
  <si>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</si>
  <si>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</si>
  <si>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</si>
  <si>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</si>
  <si>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</si>
  <si>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</si>
  <si>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</si>
  <si>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</si>
  <si>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</si>
  <si>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</si>
  <si>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</si>
  <si>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</si>
  <si>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</si>
  <si>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</si>
  <si>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</si>
  <si>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</si>
  <si>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</si>
  <si>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</si>
  <si>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</si>
  <si>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</si>
  <si>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</si>
  <si>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</si>
  <si>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</si>
  <si>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</si>
  <si>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</si>
  <si>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</si>
  <si>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</si>
  <si>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</si>
  <si>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</si>
  <si>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</si>
  <si>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</si>
  <si>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</si>
  <si>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</si>
  <si>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</si>
  <si>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</si>
  <si>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</si>
  <si>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</si>
  <si>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</si>
  <si>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</si>
  <si>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</si>
  <si>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</si>
  <si>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</si>
  <si>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</si>
  <si>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</si>
  <si>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</si>
  <si>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</si>
  <si>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</si>
  <si>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</si>
  <si>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</si>
  <si>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</si>
  <si>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</si>
  <si>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</si>
  <si>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</si>
  <si>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</si>
  <si>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</si>
  <si>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</si>
  <si>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</si>
  <si>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</si>
  <si>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</si>
  <si>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</si>
  <si>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</si>
  <si>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</si>
  <si>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</si>
  <si>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</si>
  <si>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</si>
  <si>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</si>
  <si>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</si>
  <si>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</si>
  <si>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</si>
  <si>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</si>
  <si>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</si>
  <si>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</si>
  <si>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</si>
  <si>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</si>
  <si>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</si>
  <si>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</si>
  <si>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</si>
  <si>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</si>
  <si>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</si>
  <si>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</si>
  <si>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</si>
  <si>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</si>
  <si>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</si>
  <si>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</si>
  <si>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</si>
  <si>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</si>
  <si>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</si>
  <si>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</si>
  <si>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</si>
  <si>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</si>
  <si>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</si>
  <si>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</si>
  <si>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</si>
  <si>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</si>
  <si>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</si>
  <si>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</si>
  <si>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</si>
  <si>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</si>
  <si>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</si>
  <si>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</si>
  <si>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</si>
  <si>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</si>
  <si>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</si>
  <si>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</si>
  <si>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</si>
  <si>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</si>
  <si>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</si>
  <si>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</si>
  <si>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</si>
  <si>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</si>
  <si>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</si>
  <si>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</si>
  <si>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</si>
  <si>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</si>
  <si>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</si>
  <si>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</si>
  <si>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</si>
  <si>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</si>
  <si>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</si>
  <si>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</si>
  <si>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</si>
  <si>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</si>
  <si>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</si>
  <si>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</si>
  <si>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</si>
  <si>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</si>
  <si>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</si>
  <si>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</si>
  <si>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</si>
  <si>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</si>
  <si>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</si>
  <si>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</si>
  <si>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</si>
  <si>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</si>
  <si>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</si>
  <si>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</si>
  <si>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</si>
  <si>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</si>
  <si>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</si>
  <si>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</si>
  <si>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</si>
  <si>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</si>
  <si>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</si>
  <si>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</si>
  <si>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</si>
  <si>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</si>
  <si>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</si>
  <si>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</si>
  <si>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</si>
  <si>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</si>
  <si>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</si>
  <si>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</si>
  <si>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</si>
  <si>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</si>
  <si>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</si>
  <si>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</si>
  <si>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</si>
  <si>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</si>
  <si>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</si>
  <si>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</si>
  <si>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</si>
  <si>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</si>
  <si>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</si>
  <si>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</si>
  <si>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</si>
  <si>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</si>
  <si>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</si>
  <si>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</si>
  <si>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</si>
  <si>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</si>
  <si>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</si>
  <si>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</si>
  <si>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</si>
  <si>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</si>
  <si>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</si>
  <si>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</si>
  <si>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</si>
  <si>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</si>
  <si>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</si>
  <si>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</si>
  <si>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</si>
  <si>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</si>
  <si>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</si>
  <si>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</si>
  <si>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</si>
  <si>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</si>
  <si>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</si>
  <si>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</si>
  <si>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</si>
  <si>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</si>
  <si>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</si>
  <si>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</si>
  <si>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</si>
  <si>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</si>
  <si>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</si>
  <si>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</si>
  <si>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</si>
  <si>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</si>
  <si>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</si>
  <si>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</si>
  <si>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</si>
  <si>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</si>
  <si>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</si>
  <si>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</si>
  <si>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</si>
  <si>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</si>
  <si>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</si>
  <si>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</si>
  <si>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</si>
  <si>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</si>
  <si>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</si>
  <si>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</si>
  <si>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</si>
  <si>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</si>
  <si>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</si>
  <si>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</si>
  <si>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</si>
  <si>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</si>
  <si>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</si>
  <si>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</si>
  <si>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</si>
  <si>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</si>
  <si>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</si>
  <si>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</si>
  <si>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</si>
  <si>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</si>
  <si>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</si>
  <si>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</si>
  <si>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</si>
  <si>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</si>
  <si>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</si>
  <si>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</si>
  <si>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</si>
  <si>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</si>
  <si>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</si>
  <si>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</si>
  <si>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</si>
  <si>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</si>
  <si>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</si>
  <si>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</si>
  <si>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</si>
  <si>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</si>
  <si>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</si>
  <si>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</si>
  <si>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</si>
  <si>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</si>
  <si>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</si>
  <si>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</si>
  <si>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</si>
  <si>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</si>
  <si>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</si>
  <si>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</si>
  <si>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</si>
  <si>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</si>
  <si>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</si>
  <si>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</si>
  <si>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</si>
  <si>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</si>
  <si>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</si>
  <si>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</si>
  <si>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</si>
  <si>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</si>
  <si>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</si>
  <si>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</si>
  <si>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</si>
  <si>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</si>
  <si>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</si>
  <si>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</si>
  <si>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</si>
  <si>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</si>
  <si>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</si>
  <si>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</si>
  <si>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</si>
  <si>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</si>
  <si>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</si>
  <si>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</si>
  <si>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</si>
  <si>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</si>
  <si>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</si>
  <si>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</si>
  <si>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</si>
  <si>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</si>
  <si>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</si>
  <si>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</si>
  <si>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</si>
  <si>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</si>
  <si>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</si>
  <si>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</si>
  <si>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</si>
  <si>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</si>
  <si>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</si>
  <si>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</si>
  <si>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</si>
  <si>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</si>
  <si>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</si>
  <si>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</si>
  <si>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</si>
  <si>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</si>
  <si>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</si>
  <si>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</si>
  <si>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</si>
  <si>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</si>
  <si>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</si>
  <si>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</si>
  <si>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</si>
  <si>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</si>
  <si>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</si>
  <si>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</si>
  <si>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</si>
  <si>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</si>
  <si>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</si>
  <si>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</si>
  <si>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</si>
  <si>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</si>
  <si>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</si>
  <si>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</si>
  <si>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</si>
  <si>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</si>
  <si>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</si>
  <si>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</si>
  <si>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</si>
  <si>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</si>
  <si>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</si>
  <si>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</si>
  <si>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</si>
  <si>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</si>
  <si>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</si>
  <si>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</si>
  <si>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</si>
  <si>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</si>
  <si>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</si>
  <si>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</si>
  <si>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</si>
  <si>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</si>
  <si>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</si>
  <si>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</si>
  <si>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</si>
  <si>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</si>
  <si>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</si>
  <si>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</si>
  <si>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</si>
  <si>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</si>
  <si>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</si>
  <si>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</si>
  <si>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</si>
  <si>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</si>
  <si>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</si>
  <si>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</si>
  <si>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</si>
  <si>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</si>
  <si>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</si>
  <si>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</si>
  <si>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</si>
  <si>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</si>
  <si>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</si>
  <si>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</si>
  <si>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</si>
  <si>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</si>
  <si>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</si>
  <si>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</si>
  <si>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</si>
  <si>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</si>
  <si>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</si>
  <si>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</si>
  <si>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</si>
  <si>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</si>
  <si>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</si>
  <si>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</si>
  <si>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</si>
  <si>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</si>
  <si>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</si>
  <si>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</si>
  <si>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</si>
  <si>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</si>
  <si>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</si>
  <si>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</si>
  <si>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</si>
  <si>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</si>
  <si>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</si>
  <si>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</si>
  <si>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</si>
  <si>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</si>
  <si>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</si>
  <si>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</si>
  <si>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</si>
  <si>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</si>
  <si>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</si>
  <si>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</si>
  <si>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</si>
  <si>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</si>
  <si>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</si>
  <si>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</si>
  <si>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</si>
  <si>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</si>
  <si>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</si>
  <si>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</si>
  <si>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</si>
  <si>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</si>
  <si>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</si>
  <si>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</si>
  <si>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</si>
  <si>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</si>
  <si>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</si>
  <si>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</si>
  <si>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</si>
  <si>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</si>
  <si>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</si>
  <si>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</si>
  <si>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</si>
  <si>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</si>
  <si>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</si>
  <si>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</si>
  <si>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</si>
  <si>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</si>
  <si>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</si>
  <si>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</si>
  <si>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</si>
  <si>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</si>
  <si>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</si>
  <si>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</si>
  <si>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</si>
  <si>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</si>
  <si>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</si>
  <si>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</si>
  <si>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</si>
  <si>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</si>
  <si>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</si>
  <si>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</si>
  <si>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</si>
  <si>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</si>
  <si>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</si>
  <si>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</si>
  <si>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</si>
  <si>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</si>
  <si>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</si>
  <si>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</si>
  <si>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</si>
  <si>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</si>
  <si>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</si>
  <si>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</si>
  <si>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</si>
  <si>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</si>
  <si>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</si>
  <si>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</si>
  <si>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</si>
  <si>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</si>
  <si>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</si>
  <si>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</si>
  <si>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</si>
  <si>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</si>
  <si>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</si>
  <si>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</si>
  <si>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</si>
  <si>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</si>
  <si>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</si>
  <si>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</si>
  <si>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</si>
  <si>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</si>
  <si>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</si>
  <si>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</si>
  <si>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</si>
  <si>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</si>
  <si>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</si>
  <si>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</si>
  <si>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</si>
  <si>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</si>
  <si>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</si>
  <si>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</si>
  <si>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</si>
  <si>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</si>
  <si>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</si>
  <si>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</si>
  <si>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</si>
  <si>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</si>
  <si>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</si>
  <si>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</si>
  <si>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</si>
  <si>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</si>
  <si>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</si>
  <si>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</si>
  <si>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</si>
  <si>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</si>
  <si>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</si>
  <si>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</si>
  <si>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</si>
  <si>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</si>
  <si>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</si>
  <si>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</si>
  <si>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</si>
  <si>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</si>
  <si>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</si>
  <si>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</si>
  <si>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</si>
  <si>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</si>
  <si>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</si>
  <si>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</si>
  <si>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</si>
  <si>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</si>
  <si>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</si>
  <si>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</si>
  <si>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</si>
  <si>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</si>
  <si>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</si>
  <si>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</si>
  <si>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</si>
  <si>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</si>
  <si>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</si>
  <si>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</si>
  <si>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</si>
  <si>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</si>
  <si>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</si>
  <si>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</si>
  <si>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</si>
  <si>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</si>
  <si>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</si>
  <si>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</si>
  <si>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</si>
  <si>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</si>
  <si>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</si>
  <si>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</si>
  <si>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</si>
  <si>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</si>
  <si>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</si>
  <si>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</si>
  <si>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</si>
  <si>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</si>
  <si>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</si>
  <si>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</si>
  <si>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</si>
  <si>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</si>
  <si>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</si>
  <si>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</si>
  <si>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</si>
  <si>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</si>
  <si>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</si>
  <si>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</si>
  <si>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</si>
  <si>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</si>
  <si>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</si>
  <si>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</si>
  <si>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</si>
  <si>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</si>
  <si>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</si>
  <si>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</si>
  <si>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</si>
  <si>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</si>
  <si>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</si>
  <si>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</si>
  <si>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</si>
  <si>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</si>
  <si>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</si>
  <si>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</si>
  <si>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</si>
  <si>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</si>
  <si>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</si>
  <si>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</si>
  <si>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</si>
  <si>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</si>
  <si>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</si>
  <si>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</si>
  <si>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</si>
  <si>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</si>
  <si>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</si>
  <si>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</si>
  <si>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</si>
  <si>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</si>
  <si>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</si>
  <si>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</si>
  <si>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</si>
  <si>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</si>
  <si>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</si>
  <si>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</si>
  <si>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</si>
  <si>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</si>
  <si>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</si>
  <si>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</si>
  <si>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</si>
  <si>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</si>
  <si>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</si>
  <si>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</si>
  <si>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</si>
  <si>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</si>
  <si>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</si>
  <si>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</si>
  <si>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</si>
  <si>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</si>
  <si>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</si>
  <si>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</si>
  <si>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</si>
  <si>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</si>
  <si>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</si>
  <si>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</si>
  <si>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</si>
  <si>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</si>
  <si>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</si>
  <si>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</si>
  <si>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</si>
  <si>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</si>
  <si>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</si>
  <si>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</si>
  <si>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</si>
  <si>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</si>
  <si>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</si>
  <si>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</si>
  <si>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</si>
  <si>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</si>
  <si>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</si>
  <si>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</si>
  <si>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</si>
  <si>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</si>
  <si>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</si>
  <si>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</si>
  <si>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</si>
  <si>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</si>
  <si>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</si>
  <si>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</si>
  <si>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</si>
  <si>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</si>
  <si>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</si>
  <si>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</si>
  <si>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</si>
  <si>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</si>
  <si>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</si>
  <si>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</si>
  <si>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</si>
  <si>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</si>
  <si>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</si>
  <si>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</si>
  <si>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</si>
  <si>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</si>
  <si>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</si>
  <si>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</si>
  <si>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</si>
  <si>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</si>
  <si>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</si>
  <si>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</si>
  <si>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</si>
  <si>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</si>
  <si>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</si>
  <si>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</si>
  <si>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</si>
  <si>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</si>
  <si>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</si>
  <si>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</si>
  <si>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</si>
  <si>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</si>
  <si>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</si>
  <si>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</si>
  <si>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</si>
  <si>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</si>
  <si>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</si>
  <si>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</si>
  <si>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</si>
  <si>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</si>
  <si>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</si>
  <si>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</si>
  <si>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</si>
  <si>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</si>
  <si>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</si>
  <si>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</si>
  <si>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</si>
  <si>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</si>
  <si>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</si>
  <si>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</si>
  <si>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</si>
  <si>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</si>
  <si>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</si>
  <si>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</si>
  <si>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</si>
  <si>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</si>
  <si>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</si>
  <si>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</si>
  <si>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</si>
  <si>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</si>
  <si>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</si>
  <si>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</si>
  <si>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</si>
  <si>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</si>
  <si>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</si>
  <si>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</si>
  <si>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</si>
  <si>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</si>
  <si>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</si>
  <si>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</si>
  <si>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</si>
  <si>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</si>
  <si>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</si>
  <si>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</si>
  <si>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</si>
  <si>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</si>
  <si>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</si>
  <si>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</si>
  <si>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</si>
  <si>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</si>
  <si>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</si>
  <si>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</si>
  <si>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</si>
  <si>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</si>
  <si>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</si>
  <si>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</si>
  <si>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</si>
  <si>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</si>
  <si>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</si>
  <si>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</si>
  <si>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</si>
  <si>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</si>
  <si>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</si>
  <si>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</si>
  <si>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</si>
  <si>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</si>
  <si>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</si>
  <si>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</si>
  <si>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</si>
  <si>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</si>
  <si>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</si>
  <si>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</si>
  <si>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</si>
  <si>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</si>
  <si>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</si>
  <si>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</si>
  <si>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</si>
  <si>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</si>
  <si>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</si>
  <si>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</si>
  <si>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</si>
  <si>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</si>
  <si>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</si>
  <si>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</si>
  <si>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</si>
  <si>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</si>
  <si>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</si>
  <si>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</si>
  <si>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</si>
  <si>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</si>
  <si>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</si>
  <si>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</si>
  <si>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</si>
  <si>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</si>
  <si>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</si>
  <si>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</si>
  <si>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</si>
  <si>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</si>
  <si>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</si>
  <si>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</si>
  <si>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</si>
  <si>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</si>
  <si>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</si>
  <si>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</si>
  <si>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</si>
  <si>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</si>
  <si>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</si>
  <si>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</si>
  <si>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</si>
  <si>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</si>
  <si>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</si>
  <si>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</si>
  <si>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</si>
  <si>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</si>
  <si>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</si>
  <si>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</si>
  <si>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</si>
  <si>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</si>
  <si>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</si>
  <si>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</si>
  <si>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</si>
  <si>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</si>
  <si>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</si>
  <si>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</si>
  <si>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</si>
  <si>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</si>
  <si>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</si>
  <si>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</si>
  <si>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</si>
  <si>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</si>
  <si>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</si>
  <si>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</si>
  <si>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</si>
  <si>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</si>
  <si>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</si>
  <si>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</si>
  <si>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</si>
  <si>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</si>
  <si>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</si>
  <si>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</si>
  <si>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</si>
  <si>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</si>
  <si>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</si>
  <si>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</si>
  <si>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</si>
  <si>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</si>
  <si>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</si>
  <si>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</si>
  <si>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</si>
  <si>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</si>
  <si>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</si>
  <si>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</si>
  <si>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</si>
  <si>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</si>
  <si>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</si>
  <si>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</si>
  <si>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</si>
  <si>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</si>
  <si>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</si>
  <si>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</si>
  <si>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</si>
  <si>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</si>
  <si>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</si>
  <si>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</si>
  <si>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</si>
  <si>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</si>
  <si>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</si>
  <si>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</si>
  <si>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</si>
  <si>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</si>
  <si>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</si>
  <si>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</si>
  <si>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</si>
  <si>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</si>
  <si>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</si>
  <si>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</si>
  <si>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</si>
  <si>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</si>
  <si>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</si>
  <si>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</si>
  <si>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</si>
  <si>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</si>
  <si>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</si>
  <si>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</si>
  <si>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</si>
  <si>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</si>
  <si>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</si>
  <si>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</si>
  <si>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</si>
  <si>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</si>
  <si>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</si>
  <si>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</si>
  <si>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</si>
  <si>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</si>
  <si>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</si>
  <si>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</si>
  <si>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</si>
  <si>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</si>
  <si>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</si>
  <si>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</si>
  <si>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</si>
  <si>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</si>
  <si>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</si>
  <si>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</si>
  <si>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</si>
  <si>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</si>
  <si>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</si>
  <si>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</si>
  <si>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</si>
  <si>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</si>
  <si>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</si>
  <si>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</si>
  <si>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</si>
  <si>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</si>
  <si>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</si>
  <si>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</si>
  <si>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</si>
  <si>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</si>
  <si>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</si>
  <si>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</si>
  <si>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</si>
  <si>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</si>
  <si>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</si>
  <si>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</si>
  <si>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</si>
  <si>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</si>
  <si>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</si>
  <si>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</si>
  <si>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</si>
  <si>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</si>
  <si>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</si>
  <si>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</si>
  <si>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</si>
  <si>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</si>
  <si>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</si>
  <si>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</si>
  <si>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</si>
  <si>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</si>
  <si>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</si>
  <si>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</si>
  <si>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</si>
  <si>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</si>
  <si>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</si>
  <si>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</si>
  <si>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</si>
  <si>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</si>
  <si>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</si>
  <si>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</si>
  <si>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</si>
  <si>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</si>
  <si>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</si>
  <si>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</si>
  <si>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</si>
  <si>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</si>
  <si>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</si>
  <si>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</si>
  <si>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</si>
  <si>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</si>
  <si>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</si>
  <si>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</si>
  <si>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</si>
  <si>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</si>
  <si>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</si>
  <si>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</si>
  <si>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</si>
  <si>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</si>
  <si>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</si>
  <si>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</si>
  <si>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</si>
  <si>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</si>
  <si>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</si>
  <si>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</si>
  <si>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</si>
  <si>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</si>
  <si>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</si>
  <si>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</si>
  <si>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</si>
  <si>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</si>
  <si>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</si>
  <si>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</si>
  <si>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</si>
  <si>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</si>
  <si>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</si>
  <si>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</si>
  <si>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</si>
  <si>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</si>
  <si>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</si>
  <si>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</si>
  <si>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</si>
  <si>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</si>
  <si>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</si>
  <si>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</si>
  <si>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</si>
  <si>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</si>
  <si>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</si>
  <si>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</si>
  <si>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</si>
  <si>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</si>
  <si>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</si>
  <si>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</si>
  <si>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</si>
  <si>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</si>
  <si>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</si>
  <si>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</si>
  <si>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</si>
  <si>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</si>
  <si>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</si>
  <si>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</si>
  <si>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</si>
  <si>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</si>
  <si>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</si>
  <si>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</si>
  <si>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</si>
  <si>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</si>
  <si>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</si>
  <si>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</si>
  <si>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</si>
  <si>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</si>
  <si>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</si>
  <si>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</si>
  <si>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</si>
  <si>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</si>
  <si>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</si>
  <si>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</si>
  <si>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</si>
  <si>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</si>
  <si>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</si>
  <si>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</si>
  <si>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</si>
  <si>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</si>
  <si>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</si>
  <si>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</si>
  <si>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</si>
  <si>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</si>
  <si>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</si>
  <si>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</si>
  <si>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</si>
  <si>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</si>
  <si>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</si>
  <si>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</si>
  <si>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</si>
  <si>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</si>
  <si>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</si>
  <si>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</si>
  <si>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</si>
  <si>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</si>
  <si>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</si>
  <si>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</si>
  <si>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</si>
  <si>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</si>
  <si>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</si>
  <si>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</si>
  <si>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</si>
  <si>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</si>
  <si>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</si>
  <si>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</si>
  <si>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</si>
  <si>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</si>
  <si>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</si>
  <si>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</si>
  <si>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</si>
  <si>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</si>
  <si>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</si>
  <si>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</si>
  <si>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</si>
  <si>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</si>
  <si>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</si>
  <si>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</si>
  <si>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</si>
  <si>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</si>
  <si>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</si>
  <si>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</si>
  <si>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</si>
  <si>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</si>
  <si>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</si>
  <si>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</si>
  <si>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</si>
  <si>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</si>
  <si>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</si>
  <si>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</si>
  <si>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</si>
  <si>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</si>
  <si>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</si>
  <si>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</si>
  <si>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</si>
  <si>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</si>
  <si>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</si>
  <si>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</si>
  <si>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</si>
  <si>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</si>
  <si>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</si>
  <si>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</si>
  <si>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</si>
  <si>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</si>
  <si>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</si>
  <si>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</si>
  <si>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</si>
  <si>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</si>
  <si>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</si>
  <si>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</si>
  <si>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</si>
  <si>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</si>
  <si>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</si>
  <si>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</si>
  <si>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</si>
  <si>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</si>
  <si>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</si>
  <si>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</si>
  <si>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</si>
  <si>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</si>
  <si>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</si>
  <si>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</si>
  <si>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</si>
  <si>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</si>
  <si>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</si>
  <si>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</si>
  <si>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</si>
  <si>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</si>
  <si>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</si>
  <si>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</si>
  <si>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</si>
  <si>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</si>
  <si>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</si>
  <si>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</si>
  <si>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</si>
  <si>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</si>
  <si>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</si>
  <si>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</si>
  <si>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</si>
  <si>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</si>
  <si>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</si>
  <si>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</si>
  <si>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</si>
  <si>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</si>
  <si>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</si>
  <si>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</si>
  <si>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</si>
  <si>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</si>
  <si>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</si>
  <si>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</si>
  <si>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</si>
  <si>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</si>
  <si>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</si>
  <si>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</si>
  <si>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</si>
  <si>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</si>
  <si>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</si>
  <si>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</si>
  <si>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</si>
  <si>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</si>
  <si>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</si>
  <si>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</si>
  <si>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</si>
  <si>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</si>
  <si>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</si>
  <si>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</si>
  <si>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</si>
  <si>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</si>
  <si>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</si>
  <si>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</si>
  <si>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</si>
  <si>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</si>
  <si>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</si>
  <si>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</si>
  <si>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</si>
  <si>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</si>
  <si>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</si>
  <si>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</si>
  <si>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</si>
  <si>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</si>
  <si>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</si>
  <si>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</si>
  <si>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</si>
  <si>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</si>
  <si>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</si>
  <si>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</si>
  <si>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</si>
  <si>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</si>
  <si>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</si>
  <si>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</si>
  <si>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</si>
  <si>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</si>
  <si>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</si>
  <si>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</si>
  <si>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</si>
  <si>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</si>
  <si>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</si>
  <si>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</si>
  <si>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</si>
  <si>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</si>
  <si>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</si>
  <si>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</si>
  <si>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</si>
  <si>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</si>
  <si>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</si>
  <si>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</si>
  <si>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</si>
  <si>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</si>
  <si>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</si>
  <si>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</si>
  <si>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</si>
  <si>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</si>
  <si>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</si>
  <si>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</si>
  <si>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</si>
  <si>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</si>
  <si>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</si>
  <si>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</si>
  <si>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</si>
  <si>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</si>
  <si>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</si>
  <si>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</si>
  <si>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</si>
  <si>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</si>
  <si>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</si>
  <si>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</si>
  <si>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</si>
  <si>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</si>
  <si>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</si>
  <si>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</si>
  <si>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</si>
  <si>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</si>
  <si>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</si>
  <si>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</si>
  <si>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</si>
  <si>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</si>
  <si>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</si>
  <si>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</si>
  <si>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</si>
  <si>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</si>
  <si>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</si>
  <si>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</si>
  <si>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</si>
  <si>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</si>
  <si>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</si>
  <si>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</si>
  <si>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</si>
  <si>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</si>
  <si>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</si>
  <si>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</si>
  <si>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</si>
  <si>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</si>
  <si>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</si>
  <si>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</si>
  <si>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</si>
  <si>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</si>
  <si>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</si>
  <si>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</si>
  <si>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</si>
  <si>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</si>
  <si>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</si>
  <si>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</si>
  <si>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</si>
  <si>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</si>
  <si>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</si>
  <si>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</si>
  <si>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</si>
  <si>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</si>
  <si>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</si>
  <si>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</si>
  <si>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</si>
  <si>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</si>
  <si>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</si>
  <si>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</si>
  <si>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</si>
  <si>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</si>
  <si>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</si>
  <si>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</si>
  <si>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</si>
  <si>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</si>
  <si>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</si>
  <si>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</si>
  <si>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</si>
  <si>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</si>
  <si>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</si>
  <si>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</si>
  <si>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</si>
  <si>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</si>
  <si>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</si>
  <si>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</si>
  <si>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</si>
  <si>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</si>
  <si>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</si>
  <si>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</si>
  <si>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</si>
  <si>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</si>
  <si>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</si>
  <si>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</si>
  <si>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</si>
  <si>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</si>
  <si>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</si>
  <si>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</si>
  <si>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</si>
  <si>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</si>
  <si>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</si>
  <si>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</si>
  <si>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</si>
  <si>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</si>
  <si>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</si>
  <si>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</si>
  <si>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</si>
  <si>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</si>
  <si>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</si>
  <si>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</si>
  <si>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</si>
  <si>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</si>
  <si>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</si>
  <si>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</si>
  <si>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</si>
  <si>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</si>
  <si>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</si>
  <si>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</si>
  <si>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</si>
  <si>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</si>
  <si>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</si>
  <si>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</si>
  <si>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</si>
  <si>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</si>
  <si>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</si>
  <si>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</si>
  <si>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</si>
  <si>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</si>
  <si>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</si>
  <si>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</si>
  <si>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</si>
  <si>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</si>
  <si>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</si>
  <si>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</si>
  <si>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</si>
  <si>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</si>
  <si>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</si>
  <si>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</si>
  <si>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</si>
  <si>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</si>
  <si>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</si>
  <si>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</si>
  <si>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</si>
  <si>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</si>
  <si>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</si>
  <si>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</si>
  <si>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</si>
  <si>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</si>
  <si>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</si>
  <si>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</si>
  <si>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</si>
  <si>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</si>
  <si>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</si>
  <si>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</si>
  <si>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</si>
  <si>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</si>
  <si>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</si>
  <si>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</si>
  <si>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</si>
  <si>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</si>
  <si>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</si>
  <si>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</si>
  <si>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</si>
  <si>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</si>
  <si>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</si>
  <si>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</si>
  <si>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</si>
  <si>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</si>
  <si>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</si>
  <si>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</si>
  <si>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</si>
  <si>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</si>
  <si>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</si>
  <si>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</si>
  <si>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</si>
  <si>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</si>
  <si>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</si>
  <si>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</si>
  <si>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</si>
  <si>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</si>
  <si>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</si>
  <si>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</si>
  <si>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</si>
  <si>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</si>
  <si>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</si>
  <si>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</si>
  <si>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</si>
  <si>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</si>
  <si>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</si>
  <si>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</si>
  <si>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</si>
  <si>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</si>
  <si>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</si>
  <si>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</si>
  <si>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</si>
  <si>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</si>
  <si>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</si>
  <si>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</si>
  <si>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</si>
  <si>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</si>
  <si>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</si>
  <si>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</si>
  <si>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</si>
  <si>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</si>
  <si>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</si>
  <si>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</si>
  <si>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</si>
  <si>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</si>
  <si>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</si>
  <si>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</si>
  <si>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</si>
  <si>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</si>
  <si>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</si>
  <si>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</si>
  <si>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</si>
  <si>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</si>
  <si>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</si>
  <si>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</si>
  <si>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</si>
  <si>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</si>
  <si>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</si>
  <si>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</si>
  <si>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</si>
  <si>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</si>
  <si>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</si>
  <si>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</si>
  <si>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</si>
  <si>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</si>
  <si>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</si>
  <si>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</si>
  <si>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</si>
  <si>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</si>
  <si>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</si>
  <si>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</si>
  <si>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</si>
  <si>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</si>
  <si>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</si>
  <si>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</si>
  <si>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</si>
  <si>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</si>
  <si>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</si>
  <si>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</si>
  <si>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</si>
  <si>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</si>
  <si>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</si>
  <si>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</si>
  <si>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</si>
  <si>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</si>
  <si>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</si>
  <si>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</si>
  <si>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</si>
  <si>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</si>
  <si>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</si>
  <si>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</si>
  <si>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</si>
  <si>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</si>
  <si>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</si>
  <si>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</si>
  <si>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</si>
  <si>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</si>
  <si>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</si>
  <si>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</si>
  <si>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</si>
  <si>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</si>
  <si>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</si>
  <si>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</si>
  <si>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</si>
  <si>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</si>
  <si>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</si>
  <si>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</si>
  <si>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</si>
  <si>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</si>
  <si>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</si>
  <si>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</si>
  <si>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</si>
  <si>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</si>
  <si>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</si>
  <si>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</si>
  <si>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</si>
  <si>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</si>
  <si>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</si>
  <si>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</si>
  <si>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</si>
  <si>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</si>
  <si>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</si>
  <si>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</si>
  <si>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</si>
  <si>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</si>
  <si>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</si>
  <si>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</si>
  <si>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</si>
  <si>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</si>
  <si>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</si>
  <si>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</si>
  <si>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</si>
  <si>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</si>
  <si>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</si>
  <si>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</si>
  <si>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</si>
  <si>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</si>
  <si>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</si>
  <si>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</si>
  <si>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</si>
  <si>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</si>
  <si>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</si>
  <si>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</si>
  <si>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</si>
  <si>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</si>
  <si>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</si>
  <si>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</si>
  <si>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</si>
  <si>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</si>
  <si>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</si>
  <si>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</si>
  <si>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</si>
  <si>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</si>
  <si>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</si>
  <si>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</si>
  <si>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</si>
  <si>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</si>
  <si>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</si>
  <si>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</si>
  <si>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</si>
  <si>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</si>
  <si>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</si>
  <si>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</si>
  <si>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</si>
  <si>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</si>
  <si>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</si>
  <si>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</si>
  <si>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</si>
  <si>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</si>
  <si>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</si>
  <si>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</si>
  <si>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</si>
  <si>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</si>
  <si>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</si>
  <si>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</si>
  <si>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</si>
  <si>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</si>
  <si>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</si>
  <si>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</si>
  <si>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</si>
  <si>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</si>
  <si>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</si>
  <si>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</si>
  <si>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</si>
  <si>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</si>
  <si>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</si>
  <si>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</si>
  <si>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</si>
  <si>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</si>
  <si>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</si>
  <si>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</si>
  <si>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</si>
  <si>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</si>
  <si>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</si>
  <si>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</si>
  <si>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</si>
  <si>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</si>
  <si>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</si>
  <si>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</si>
  <si>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</si>
  <si>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</si>
  <si>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</si>
  <si>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</si>
  <si>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</si>
  <si>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</si>
  <si>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</si>
  <si>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</si>
  <si>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</si>
  <si>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</si>
  <si>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</si>
  <si>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</si>
  <si>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</si>
  <si>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</si>
  <si>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</si>
  <si>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</si>
  <si>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</si>
  <si>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</si>
  <si>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</si>
  <si>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</si>
  <si>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</si>
  <si>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</si>
  <si>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</si>
  <si>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</si>
  <si>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</si>
  <si>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</si>
  <si>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</si>
  <si>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</si>
  <si>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</si>
  <si>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</si>
  <si>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</si>
  <si>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</si>
  <si>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</si>
  <si>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</si>
  <si>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</si>
  <si>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</si>
  <si>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</si>
  <si>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</si>
  <si>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</si>
  <si>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</si>
  <si>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</si>
  <si>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</si>
  <si>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</si>
  <si>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</si>
  <si>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</si>
  <si>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</si>
  <si>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</si>
  <si>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</si>
  <si>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</si>
  <si>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</si>
  <si>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</si>
  <si>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</si>
  <si>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</si>
  <si>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</si>
  <si>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</si>
  <si>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</si>
  <si>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</si>
  <si>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</si>
  <si>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</si>
  <si>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</si>
  <si>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</si>
  <si>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</si>
  <si>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</si>
  <si>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</si>
  <si>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</si>
  <si>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</si>
  <si>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</si>
  <si>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</si>
  <si>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</si>
  <si>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</si>
  <si>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</si>
  <si>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</si>
  <si>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</si>
  <si>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</si>
  <si>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</si>
  <si>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</si>
  <si>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</si>
  <si>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</si>
  <si>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</si>
  <si>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</si>
  <si>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</si>
  <si>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</si>
  <si>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</si>
  <si>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</si>
  <si>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</si>
  <si>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</si>
  <si>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</si>
  <si>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</si>
  <si>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</si>
  <si>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</si>
  <si>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</si>
  <si>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</si>
  <si>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</si>
  <si>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</si>
  <si>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</si>
  <si>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</si>
  <si>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</si>
  <si>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</si>
  <si>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</si>
  <si>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</si>
  <si>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</si>
  <si>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</si>
  <si>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</si>
  <si>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</si>
  <si>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</si>
  <si>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</si>
  <si>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</si>
  <si>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</si>
  <si>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</si>
  <si>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</si>
  <si>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</si>
  <si>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</si>
  <si>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</si>
  <si>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</si>
  <si>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</si>
  <si>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</si>
  <si>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</si>
  <si>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</si>
  <si>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</si>
  <si>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</si>
  <si>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</si>
  <si>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</si>
  <si>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</si>
  <si>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</si>
  <si>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</si>
  <si>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</si>
  <si>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</si>
  <si>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</si>
  <si>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</si>
  <si>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</si>
  <si>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</si>
  <si>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</si>
  <si>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</si>
  <si>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</si>
  <si>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</si>
  <si>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</si>
  <si>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</si>
  <si>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</si>
  <si>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</si>
  <si>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</si>
  <si>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</si>
  <si>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</si>
  <si>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</si>
  <si>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</si>
  <si>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</si>
  <si>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</si>
  <si>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</si>
  <si>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</si>
  <si>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</si>
  <si>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</si>
  <si>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</si>
  <si>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</si>
  <si>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</si>
  <si>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</si>
  <si>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</si>
  <si>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</si>
  <si>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</si>
  <si>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</si>
  <si>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</si>
  <si>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</si>
  <si>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</si>
  <si>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</si>
  <si>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</si>
  <si>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</si>
  <si>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</si>
  <si>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</si>
  <si>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</si>
  <si>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</si>
  <si>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</si>
  <si>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</si>
  <si>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</si>
  <si>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</si>
  <si>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</si>
  <si>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</si>
  <si>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</si>
  <si>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</si>
  <si>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</si>
  <si>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</si>
  <si>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</si>
  <si>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</si>
  <si>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</si>
  <si>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</si>
  <si>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</si>
  <si>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</si>
  <si>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</si>
  <si>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</si>
  <si>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</si>
  <si>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</si>
  <si>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</si>
  <si>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</si>
  <si>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</si>
  <si>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</si>
  <si>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</si>
  <si>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</si>
  <si>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</si>
  <si>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</si>
  <si>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</si>
  <si>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</si>
  <si>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</si>
  <si>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</si>
  <si>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</si>
  <si>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</si>
  <si>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</si>
  <si>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</si>
  <si>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</si>
  <si>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</si>
  <si>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</si>
  <si>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</si>
  <si>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</si>
  <si>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</si>
  <si>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</si>
  <si>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</si>
  <si>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</si>
  <si>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</si>
  <si>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</si>
  <si>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</si>
  <si>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</si>
  <si>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</si>
  <si>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</si>
  <si>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</si>
  <si>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</si>
  <si>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</si>
  <si>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</si>
  <si>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</si>
  <si>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</si>
  <si>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</si>
  <si>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</si>
  <si>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</si>
  <si>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</si>
  <si>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</si>
  <si>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</si>
  <si>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</si>
  <si>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</si>
  <si>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</si>
  <si>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</si>
  <si>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</si>
  <si>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</si>
  <si>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</si>
  <si>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</si>
  <si>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</si>
  <si>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</si>
  <si>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</si>
  <si>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</si>
  <si>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</si>
  <si>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</si>
  <si>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</si>
  <si>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</si>
  <si>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</si>
  <si>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</si>
  <si>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</si>
  <si>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</si>
  <si>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</si>
  <si>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</si>
  <si>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</si>
  <si>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</si>
  <si>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</si>
  <si>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</si>
  <si>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</si>
  <si>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</si>
  <si>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</si>
  <si>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</si>
  <si>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</si>
  <si>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</si>
  <si>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</si>
  <si>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</si>
  <si>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</si>
  <si>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</si>
  <si>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</si>
  <si>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</si>
  <si>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</si>
  <si>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</si>
  <si>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</si>
  <si>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</si>
  <si>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</si>
  <si>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</si>
  <si>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</si>
  <si>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</si>
  <si>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</si>
  <si>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</si>
  <si>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</si>
  <si>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</si>
  <si>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</si>
  <si>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</si>
  <si>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</si>
  <si>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</si>
  <si>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</si>
  <si>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</si>
  <si>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</si>
  <si>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</si>
  <si>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</si>
  <si>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</si>
  <si>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</si>
  <si>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</si>
  <si>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</si>
  <si>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</si>
  <si>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</si>
  <si>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</si>
  <si>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</si>
  <si>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</si>
  <si>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</si>
  <si>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</si>
  <si>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</si>
  <si>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</si>
  <si>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</si>
  <si>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</si>
  <si>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</si>
  <si>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</si>
  <si>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</si>
  <si>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</si>
  <si>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</si>
  <si>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</si>
  <si>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</si>
  <si>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</si>
  <si>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</si>
  <si>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</si>
  <si>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</si>
  <si>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</si>
  <si>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</si>
  <si>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</si>
  <si>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</si>
  <si>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</si>
  <si>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</si>
  <si>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</si>
  <si>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</si>
  <si>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</si>
  <si>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</si>
  <si>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</si>
  <si>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</si>
  <si>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</si>
  <si>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</si>
  <si>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</si>
  <si>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</si>
  <si>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</si>
  <si>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</si>
  <si>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</si>
  <si>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</si>
  <si>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</si>
  <si>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</si>
  <si>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</si>
  <si>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</si>
  <si>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</si>
  <si>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</si>
  <si>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</si>
  <si>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</si>
  <si>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</si>
  <si>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</si>
  <si>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</si>
  <si>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</si>
  <si>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</si>
  <si>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</si>
  <si>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</si>
  <si>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</si>
  <si>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</si>
  <si>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</si>
  <si>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</si>
  <si>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</si>
  <si>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</si>
  <si>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</si>
  <si>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</si>
  <si>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</si>
  <si>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</si>
  <si>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</si>
  <si>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</si>
  <si>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</si>
  <si>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</si>
  <si>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</si>
  <si>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</si>
  <si>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</si>
  <si>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</si>
  <si>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</si>
  <si>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</si>
  <si>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</si>
  <si>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</si>
  <si>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</si>
  <si>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</si>
  <si>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</si>
  <si>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</si>
  <si>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</si>
  <si>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</si>
  <si>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</si>
  <si>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</si>
  <si>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</si>
  <si>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</si>
  <si>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</si>
  <si>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</si>
  <si>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</si>
  <si>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</si>
  <si>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</si>
  <si>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</si>
  <si>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</si>
  <si>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</si>
  <si>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</si>
  <si>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</si>
  <si>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</si>
  <si>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</si>
  <si>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</si>
  <si>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</si>
  <si>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</si>
  <si>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</si>
  <si>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</si>
  <si>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</si>
  <si>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</si>
  <si>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</si>
  <si>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</si>
  <si>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</si>
  <si>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</si>
  <si>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</si>
  <si>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</si>
  <si>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</si>
  <si>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</si>
  <si>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</si>
  <si>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</si>
  <si>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</si>
  <si>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</si>
  <si>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</si>
  <si>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</si>
  <si>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</si>
  <si>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</si>
  <si>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</si>
  <si>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</si>
  <si>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</si>
  <si>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</si>
  <si>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</si>
  <si>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</si>
  <si>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</si>
  <si>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</si>
  <si>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</si>
  <si>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</si>
  <si>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</si>
  <si>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</si>
  <si>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</si>
  <si>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</si>
  <si>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</si>
  <si>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</si>
  <si>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</si>
  <si>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</si>
  <si>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</si>
  <si>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</si>
  <si>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</si>
  <si>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</si>
  <si>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</si>
  <si>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</si>
  <si>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</si>
  <si>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</si>
  <si>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</si>
  <si>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</si>
  <si>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</si>
  <si>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</si>
  <si>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</si>
  <si>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</si>
  <si>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</si>
  <si>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</si>
  <si>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</si>
  <si>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</si>
  <si>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</si>
  <si>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</si>
  <si>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</si>
  <si>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</si>
  <si>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</si>
  <si>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</si>
  <si>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</si>
  <si>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</si>
  <si>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</si>
  <si>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</si>
  <si>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</si>
  <si>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</si>
  <si>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</si>
  <si>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</si>
  <si>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</si>
  <si>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</si>
  <si>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</si>
  <si>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</si>
  <si>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</si>
  <si>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</si>
  <si>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</si>
  <si>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</si>
  <si>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</si>
  <si>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</si>
  <si>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</si>
  <si>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</si>
  <si>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</si>
  <si>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</si>
  <si>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</si>
  <si>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</si>
  <si>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</si>
  <si>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</si>
  <si>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</si>
  <si>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</si>
  <si>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</si>
  <si>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</si>
  <si>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</si>
  <si>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</si>
  <si>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</si>
  <si>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</si>
  <si>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</si>
  <si>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</si>
  <si>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</si>
  <si>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</si>
  <si>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</si>
  <si>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</si>
  <si>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</si>
  <si>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</si>
  <si>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</si>
  <si>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</si>
  <si>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</si>
  <si>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</si>
  <si>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</si>
  <si>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</si>
  <si>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</si>
  <si>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</si>
  <si>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</si>
  <si>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</si>
  <si>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</si>
  <si>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</si>
  <si>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</si>
  <si>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</si>
  <si>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</si>
  <si>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</si>
  <si>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</si>
  <si>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</si>
  <si>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</si>
  <si>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</si>
  <si>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</si>
  <si>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</si>
  <si>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</si>
  <si>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</si>
  <si>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</si>
  <si>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</si>
  <si>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</si>
  <si>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</si>
  <si>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</si>
  <si>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</si>
  <si>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</si>
  <si>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</si>
  <si>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</si>
  <si>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</si>
  <si>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</si>
  <si>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</si>
  <si>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</si>
  <si>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</si>
  <si>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</si>
  <si>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</si>
  <si>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</si>
  <si>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</si>
  <si>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</si>
  <si>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</si>
  <si>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</si>
  <si>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</si>
  <si>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</si>
  <si>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</si>
  <si>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</si>
  <si>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</si>
  <si>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</si>
  <si>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</si>
  <si>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</si>
  <si>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</si>
  <si>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</si>
  <si>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</si>
  <si>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</si>
  <si>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</si>
  <si>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</si>
  <si>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</si>
  <si>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</si>
  <si>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</si>
  <si>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</si>
  <si>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</si>
  <si>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</si>
  <si>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</si>
  <si>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</si>
  <si>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</si>
  <si>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</si>
  <si>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</si>
  <si>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</si>
  <si>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</si>
  <si>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</si>
  <si>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</si>
  <si>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</si>
  <si>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</si>
  <si>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</si>
  <si>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</si>
  <si>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</si>
  <si>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</si>
  <si>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</si>
  <si>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</si>
  <si>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</si>
  <si>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</si>
  <si>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</si>
  <si>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</si>
  <si>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</si>
  <si>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</si>
  <si>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</si>
  <si>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</si>
  <si>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</si>
  <si>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</si>
  <si>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</si>
  <si>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</si>
  <si>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</si>
  <si>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</si>
  <si>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</si>
  <si>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</si>
  <si>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</si>
  <si>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</si>
  <si>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</si>
  <si>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</si>
  <si>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</si>
  <si>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</si>
  <si>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</si>
  <si>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</si>
  <si>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</si>
  <si>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</si>
  <si>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</si>
  <si>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</si>
  <si>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</si>
  <si>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</si>
  <si>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</si>
  <si>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</si>
  <si>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</si>
  <si>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</si>
  <si>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</si>
  <si>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</si>
  <si>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</si>
  <si>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</si>
  <si>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</si>
  <si>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</si>
  <si>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</si>
  <si>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</si>
  <si>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</si>
  <si>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</si>
  <si>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</si>
  <si>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</si>
  <si>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</si>
  <si>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</si>
  <si>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</si>
  <si>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</si>
  <si>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</si>
  <si>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</si>
  <si>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</si>
  <si>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</si>
  <si>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</si>
  <si>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</si>
  <si>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</si>
  <si>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</si>
  <si>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</si>
  <si>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</si>
  <si>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</si>
  <si>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</si>
  <si>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</si>
  <si>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</si>
  <si>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</si>
  <si>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</si>
  <si>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</si>
  <si>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</si>
  <si>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</si>
  <si>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</si>
  <si>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</si>
  <si>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</si>
  <si>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</si>
  <si>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</si>
  <si>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</si>
  <si>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</si>
  <si>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</si>
  <si>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</si>
  <si>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</si>
  <si>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</si>
  <si>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</si>
  <si>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</si>
  <si>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</si>
  <si>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</si>
  <si>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</si>
  <si>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</si>
  <si>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</si>
  <si>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</si>
  <si>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</si>
  <si>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</si>
  <si>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</si>
  <si>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</si>
  <si>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</si>
  <si>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</si>
  <si>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</si>
  <si>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</si>
  <si>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</si>
  <si>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</si>
  <si>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</si>
  <si>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</si>
  <si>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</si>
  <si>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</si>
  <si>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</si>
  <si>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</si>
  <si>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</si>
  <si>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</si>
  <si>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</si>
  <si>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</si>
  <si>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</si>
  <si>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</si>
  <si>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</si>
  <si>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</si>
  <si>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</si>
  <si>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</si>
  <si>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</si>
  <si>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</si>
  <si>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</si>
  <si>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</si>
  <si>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</si>
  <si>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</si>
  <si>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</si>
  <si>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</si>
  <si>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</si>
  <si>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</si>
  <si>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</si>
  <si>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</si>
  <si>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</si>
  <si>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</si>
  <si>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</si>
  <si>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</si>
  <si>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</si>
  <si>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</si>
  <si>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</si>
  <si>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</si>
  <si>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</si>
  <si>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</si>
  <si>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</si>
  <si>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</si>
  <si>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</si>
  <si>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</si>
  <si>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</si>
  <si>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</si>
  <si>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</si>
  <si>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</si>
  <si>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</si>
  <si>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</si>
  <si>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</si>
  <si>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</si>
  <si>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</si>
  <si>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</si>
  <si>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</si>
  <si>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</si>
  <si>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</si>
  <si>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</si>
  <si>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</si>
  <si>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</si>
  <si>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</si>
  <si>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</si>
  <si>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</si>
  <si>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</si>
  <si>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</si>
  <si>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</si>
  <si>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</si>
  <si>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</si>
  <si>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</si>
  <si>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</si>
  <si>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</si>
  <si>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</si>
  <si>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</si>
  <si>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</si>
  <si>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</si>
  <si>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</si>
  <si>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</si>
  <si>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</si>
  <si>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</si>
  <si>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</si>
  <si>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</si>
  <si>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</si>
  <si>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</si>
  <si>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</si>
  <si>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</si>
  <si>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</si>
  <si>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</si>
  <si>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</si>
  <si>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</si>
  <si>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</si>
  <si>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</si>
  <si>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</si>
  <si>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</si>
  <si>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</si>
  <si>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</si>
  <si>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</si>
  <si>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</si>
  <si>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</si>
  <si>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</si>
  <si>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</si>
  <si>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</si>
  <si>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</si>
  <si>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</si>
  <si>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</si>
  <si>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</si>
  <si>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</si>
  <si>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</si>
  <si>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</si>
  <si>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</si>
  <si>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</si>
  <si>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</si>
  <si>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</si>
  <si>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</si>
  <si>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</si>
  <si>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</si>
  <si>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</si>
  <si>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</si>
  <si>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</si>
  <si>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</si>
  <si>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</si>
  <si>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</si>
  <si>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</si>
  <si>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</si>
  <si>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</si>
  <si>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</si>
  <si>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</si>
  <si>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</si>
  <si>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</si>
  <si>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</si>
  <si>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</si>
  <si>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</si>
  <si>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</si>
  <si>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</si>
  <si>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</si>
  <si>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</si>
  <si>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</si>
  <si>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</si>
  <si>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</si>
  <si>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</si>
  <si>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</si>
  <si>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</si>
  <si>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</si>
  <si>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</si>
  <si>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</si>
  <si>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</si>
  <si>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</si>
  <si>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</si>
  <si>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</si>
  <si>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</si>
  <si>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</si>
  <si>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</si>
  <si>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</si>
  <si>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</si>
  <si>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</si>
  <si>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</si>
  <si>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</si>
  <si>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</si>
  <si>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</si>
  <si>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</si>
  <si>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</si>
  <si>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</si>
  <si>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</si>
  <si>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</si>
  <si>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</si>
  <si>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</si>
  <si>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</si>
  <si>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</si>
  <si>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</si>
  <si>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</si>
  <si>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</si>
  <si>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</si>
  <si>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</si>
  <si>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</si>
  <si>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</si>
  <si>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</si>
  <si>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</si>
  <si>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</si>
  <si>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</si>
  <si>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</si>
  <si>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</si>
  <si>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</si>
  <si>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</si>
  <si>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</si>
  <si>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</si>
  <si>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</si>
  <si>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</si>
  <si>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</si>
  <si>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</si>
  <si>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</si>
  <si>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</si>
  <si>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</si>
  <si>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</si>
  <si>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</si>
  <si>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</si>
  <si>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</si>
  <si>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</si>
  <si>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</si>
  <si>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</si>
  <si>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</si>
  <si>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</si>
  <si>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</si>
  <si>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</si>
  <si>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</si>
  <si>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</si>
  <si>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</si>
  <si>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</si>
  <si>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</si>
  <si>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</si>
  <si>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</si>
  <si>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</si>
  <si>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</si>
  <si>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</si>
  <si>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</si>
  <si>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</si>
  <si>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</si>
  <si>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</si>
  <si>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</si>
  <si>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</si>
  <si>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</si>
  <si>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</si>
  <si>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</si>
  <si>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</si>
  <si>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</si>
  <si>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</si>
  <si>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</si>
  <si>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</si>
  <si>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</si>
  <si>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</si>
  <si>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</si>
  <si>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</si>
  <si>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</si>
  <si>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</si>
  <si>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</si>
  <si>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</si>
  <si>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</si>
  <si>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</si>
  <si>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</si>
  <si>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</si>
  <si>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</si>
  <si>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</si>
  <si>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</si>
  <si>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</si>
  <si>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</si>
  <si>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</si>
  <si>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</si>
  <si>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</si>
  <si>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</si>
  <si>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</si>
  <si>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</si>
  <si>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</si>
  <si>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</si>
  <si>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</si>
  <si>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</si>
  <si>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</si>
  <si>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</si>
  <si>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</si>
  <si>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</si>
  <si>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</si>
  <si>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</si>
  <si>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</si>
  <si>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</si>
  <si>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</si>
  <si>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</si>
  <si>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</si>
  <si>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</si>
  <si>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</si>
  <si>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</si>
  <si>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</si>
  <si>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</si>
  <si>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</si>
  <si>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</si>
  <si>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</si>
  <si>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</si>
  <si>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</si>
  <si>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</si>
  <si>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</si>
  <si>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</si>
  <si>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</si>
  <si>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</si>
  <si>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</si>
  <si>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</si>
  <si>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</si>
  <si>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</si>
  <si>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</si>
  <si>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</si>
  <si>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</si>
  <si>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</si>
  <si>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</si>
  <si>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</si>
  <si>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</si>
  <si>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</si>
  <si>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</si>
  <si>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</si>
  <si>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</si>
  <si>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</si>
  <si>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</si>
  <si>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</si>
  <si>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</si>
  <si>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</si>
  <si>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</si>
  <si>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</si>
  <si>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</si>
  <si>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</si>
  <si>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</si>
  <si>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</si>
  <si>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</si>
  <si>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</si>
  <si>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</si>
  <si>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</si>
  <si>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</si>
  <si>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</si>
  <si>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</si>
  <si>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</si>
  <si>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</si>
  <si>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</si>
  <si>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</si>
  <si>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</si>
  <si>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</si>
  <si>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</si>
  <si>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</si>
  <si>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</si>
  <si>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</si>
  <si>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</si>
  <si>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</si>
  <si>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</si>
  <si>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</si>
  <si>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</si>
  <si>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</si>
  <si>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</si>
  <si>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</si>
  <si>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</si>
  <si>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</si>
  <si>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</si>
  <si>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</si>
  <si>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</si>
  <si>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</si>
  <si>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</si>
  <si>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</si>
  <si>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</si>
  <si>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</si>
  <si>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</si>
  <si>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</si>
  <si>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</si>
  <si>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</si>
  <si>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</si>
  <si>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</si>
  <si>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</si>
  <si>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</si>
  <si>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</si>
  <si>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</si>
  <si>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</si>
  <si>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</si>
  <si>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</si>
  <si>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</si>
  <si>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</si>
  <si>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</si>
  <si>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</si>
  <si>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</si>
  <si>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</si>
  <si>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</si>
  <si>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</si>
  <si>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</si>
  <si>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</si>
  <si>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</si>
  <si>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</si>
  <si>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</si>
  <si>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</si>
  <si>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</si>
  <si>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</si>
  <si>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</si>
  <si>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</si>
  <si>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</si>
  <si>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</si>
  <si>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</si>
  <si>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</si>
  <si>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</si>
  <si>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</si>
  <si>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</si>
  <si>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</si>
  <si>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</si>
  <si>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</si>
  <si>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</si>
  <si>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</si>
  <si>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</si>
  <si>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</si>
  <si>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</si>
  <si>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</si>
  <si>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</si>
  <si>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</si>
  <si>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</si>
  <si>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</si>
  <si>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</si>
  <si>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</si>
  <si>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</si>
  <si>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</si>
  <si>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</si>
  <si>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</si>
  <si>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</si>
  <si>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</si>
  <si>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</si>
  <si>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</si>
  <si>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</si>
  <si>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</si>
  <si>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</si>
  <si>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</si>
  <si>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</si>
  <si>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</si>
  <si>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</si>
  <si>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</si>
  <si>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</si>
  <si>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</si>
  <si>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</si>
  <si>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</si>
  <si>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</si>
  <si>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</si>
  <si>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</si>
  <si>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</si>
  <si>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</si>
  <si>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</si>
  <si>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</si>
  <si>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</si>
  <si>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</si>
  <si>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</si>
  <si>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</si>
  <si>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</si>
  <si>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</si>
  <si>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</si>
  <si>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</si>
  <si>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</si>
  <si>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</si>
  <si>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</si>
  <si>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</si>
  <si>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</si>
  <si>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</si>
  <si>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</si>
  <si>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</si>
  <si>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</si>
  <si>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</si>
  <si>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</si>
  <si>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</si>
  <si>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</si>
  <si>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</si>
  <si>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</si>
  <si>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</si>
  <si>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</si>
  <si>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</si>
  <si>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</si>
  <si>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</si>
  <si>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</si>
  <si>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</si>
  <si>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</si>
  <si>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</si>
  <si>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</si>
  <si>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</si>
  <si>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</si>
  <si>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</si>
  <si>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</si>
  <si>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</si>
  <si>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</si>
  <si>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</si>
  <si>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</si>
  <si>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</si>
  <si>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</si>
  <si>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</si>
  <si>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</si>
  <si>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</si>
  <si>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</si>
  <si>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</si>
  <si>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</si>
  <si>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</si>
  <si>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</si>
  <si>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</si>
  <si>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</si>
  <si>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</si>
  <si>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</si>
  <si>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</si>
  <si>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</si>
  <si>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</si>
  <si>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</si>
  <si>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</si>
  <si>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</si>
  <si>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</si>
  <si>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</si>
  <si>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</si>
  <si>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</si>
  <si>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</si>
  <si>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</si>
  <si>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</si>
  <si>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</si>
  <si>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</si>
  <si>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</si>
  <si>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</si>
  <si>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</si>
  <si>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</si>
  <si>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</si>
  <si>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</si>
  <si>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</si>
  <si>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</si>
  <si>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</si>
  <si>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</si>
  <si>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</si>
  <si>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</si>
  <si>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</si>
  <si>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</si>
  <si>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</si>
  <si>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</si>
  <si>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</si>
  <si>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</si>
  <si>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</si>
  <si>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</si>
  <si>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</si>
  <si>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</si>
  <si>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</si>
  <si>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</si>
  <si>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</si>
  <si>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</si>
  <si>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</si>
  <si>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</si>
  <si>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</si>
  <si>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</si>
  <si>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</si>
  <si>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</si>
  <si>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</si>
  <si>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</si>
  <si>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</si>
  <si>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</si>
  <si>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</si>
  <si>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</si>
  <si>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</si>
  <si>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</si>
  <si>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</si>
  <si>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</si>
  <si>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</si>
  <si>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</si>
  <si>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</si>
  <si>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</si>
  <si>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</si>
  <si>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</si>
  <si>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</si>
  <si>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</si>
  <si>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</si>
  <si>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</si>
  <si>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</si>
  <si>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</si>
  <si>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</si>
  <si>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</si>
  <si>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</si>
  <si>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</si>
  <si>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</si>
  <si>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</si>
  <si>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</si>
  <si>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</si>
  <si>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</si>
  <si>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</si>
  <si>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</si>
  <si>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</si>
  <si>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</si>
  <si>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</si>
  <si>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</si>
  <si>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</si>
  <si>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</si>
  <si>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</si>
  <si>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</si>
  <si>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</si>
  <si>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</si>
  <si>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</si>
  <si>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</si>
  <si>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</si>
  <si>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</si>
  <si>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</si>
  <si>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</si>
  <si>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</si>
  <si>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</si>
  <si>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</si>
  <si>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</si>
  <si>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</si>
  <si>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</si>
  <si>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</si>
  <si>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</si>
  <si>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</si>
  <si>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</si>
  <si>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</si>
  <si>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</si>
  <si>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</si>
  <si>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</si>
  <si>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</si>
  <si>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</si>
  <si>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</si>
  <si>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</si>
  <si>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</si>
  <si>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</si>
  <si>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</si>
  <si>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</si>
  <si>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</si>
  <si>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</si>
  <si>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</si>
  <si>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</si>
  <si>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</si>
  <si>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</si>
  <si>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</si>
  <si>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</si>
  <si>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</si>
  <si>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</si>
  <si>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</si>
  <si>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</si>
  <si>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</si>
  <si>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</si>
  <si>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</si>
  <si>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</si>
  <si>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</si>
  <si>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</si>
  <si>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</si>
  <si>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</si>
  <si>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</si>
  <si>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</si>
  <si>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</si>
  <si>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</si>
  <si>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</si>
  <si>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</si>
  <si>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</si>
  <si>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</si>
  <si>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</si>
  <si>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</si>
  <si>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</si>
  <si>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</si>
  <si>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</si>
  <si>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</si>
  <si>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</si>
  <si>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</si>
  <si>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</si>
  <si>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</si>
  <si>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</si>
  <si>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</si>
  <si>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</si>
  <si>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</si>
  <si>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</si>
  <si>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</si>
  <si>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</si>
  <si>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</si>
  <si>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</si>
  <si>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</si>
  <si>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</si>
  <si>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</si>
  <si>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</si>
  <si>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</si>
  <si>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</si>
  <si>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</si>
  <si>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</si>
  <si>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</si>
  <si>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</si>
  <si>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</si>
  <si>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</si>
  <si>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</si>
  <si>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</si>
  <si>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</si>
  <si>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</si>
  <si>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</si>
  <si>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</si>
  <si>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</si>
  <si>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</si>
  <si>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</si>
  <si>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</si>
  <si>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</si>
  <si>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</si>
  <si>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</si>
  <si>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</si>
  <si>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</si>
  <si>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</si>
  <si>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</si>
  <si>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</si>
  <si>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</si>
  <si>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</si>
  <si>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</si>
  <si>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</si>
  <si>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</si>
  <si>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</si>
  <si>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</si>
  <si>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</si>
  <si>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</si>
  <si>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</si>
  <si>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</si>
  <si>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</si>
  <si>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</si>
  <si>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</si>
  <si>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</si>
  <si>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</si>
  <si>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</si>
  <si>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</si>
  <si>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</si>
  <si>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</si>
  <si>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</si>
  <si>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</si>
  <si>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</si>
  <si>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</si>
  <si>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</si>
  <si>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</si>
  <si>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</si>
  <si>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</si>
  <si>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</si>
  <si>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</si>
  <si>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</si>
  <si>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</si>
  <si>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</si>
  <si>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</si>
  <si>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</si>
  <si>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</si>
  <si>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</si>
  <si>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</si>
  <si>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</si>
  <si>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</si>
  <si>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</si>
  <si>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</si>
  <si>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</si>
  <si>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</si>
  <si>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</si>
  <si>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</si>
  <si>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</si>
  <si>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</si>
  <si>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</si>
  <si>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</si>
  <si>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</si>
  <si>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</si>
  <si>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</si>
  <si>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</si>
  <si>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</si>
  <si>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</si>
  <si>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</si>
  <si>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</si>
  <si>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</si>
  <si>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</si>
  <si>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</si>
  <si>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</si>
  <si>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</si>
  <si>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</si>
  <si>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</si>
  <si>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</si>
  <si>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</si>
  <si>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</si>
  <si>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</si>
  <si>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</si>
  <si>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</si>
  <si>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</si>
  <si>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</si>
  <si>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</si>
  <si>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</si>
  <si>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</si>
  <si>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</si>
  <si>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</si>
  <si>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</si>
  <si>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</si>
  <si>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</si>
  <si>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</si>
  <si>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</si>
  <si>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</si>
  <si>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</si>
  <si>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</si>
  <si>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</si>
  <si>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</si>
  <si>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</si>
  <si>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</si>
  <si>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</si>
  <si>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</si>
  <si>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</si>
  <si>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</si>
  <si>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</si>
  <si>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</si>
  <si>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</si>
  <si>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</si>
  <si>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</si>
  <si>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</si>
  <si>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</si>
  <si>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</si>
  <si>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</si>
  <si>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</si>
  <si>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</si>
  <si>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</si>
  <si>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</si>
  <si>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</si>
  <si>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</si>
  <si>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</si>
  <si>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</si>
  <si>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</si>
  <si>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</si>
  <si>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</si>
  <si>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</si>
  <si>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</si>
  <si>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</si>
  <si>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</si>
  <si>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</si>
  <si>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</si>
  <si>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</si>
  <si>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</si>
  <si>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</si>
  <si>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</si>
  <si>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</si>
  <si>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</si>
  <si>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</si>
  <si>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</si>
  <si>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</si>
  <si>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</si>
  <si>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</si>
  <si>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</si>
  <si>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</si>
  <si>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</si>
  <si>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</si>
  <si>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</si>
  <si>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</si>
  <si>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</si>
  <si>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</si>
  <si>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</si>
  <si>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</si>
  <si>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</si>
  <si>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</si>
  <si>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</si>
  <si>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</si>
  <si>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</si>
  <si>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</si>
  <si>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</si>
  <si>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</si>
  <si>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</si>
  <si>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</si>
  <si>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</si>
  <si>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</si>
  <si>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</si>
  <si>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</si>
  <si>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</si>
  <si>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</si>
  <si>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</si>
  <si>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</si>
  <si>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</si>
  <si>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</si>
  <si>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</si>
  <si>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</si>
  <si>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</si>
  <si>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</si>
  <si>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</si>
  <si>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</si>
  <si>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</si>
  <si>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</si>
  <si>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</si>
  <si>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</si>
  <si>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</si>
  <si>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</si>
  <si>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</si>
  <si>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</si>
  <si>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</si>
  <si>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</si>
  <si>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</si>
  <si>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</si>
  <si>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</si>
  <si>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</si>
  <si>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</si>
  <si>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</si>
  <si>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</si>
  <si>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</si>
  <si>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</si>
  <si>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</si>
  <si>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</si>
  <si>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</si>
  <si>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</si>
  <si>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</si>
  <si>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</si>
  <si>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</si>
  <si>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</si>
  <si>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</si>
  <si>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</si>
  <si>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</si>
  <si>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</si>
  <si>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</si>
  <si>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</si>
  <si>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</si>
  <si>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</si>
  <si>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</si>
  <si>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</si>
  <si>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</si>
  <si>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</si>
  <si>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</si>
  <si>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</si>
  <si>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</si>
  <si>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</si>
  <si>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</si>
  <si>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</si>
  <si>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</si>
  <si>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</si>
  <si>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</si>
  <si>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</si>
  <si>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</si>
  <si>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</si>
  <si>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</si>
  <si>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</si>
  <si>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</si>
  <si>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</si>
  <si>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</si>
  <si>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</si>
  <si>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</si>
  <si>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</si>
  <si>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</si>
  <si>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</si>
  <si>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</si>
  <si>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</si>
  <si>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</si>
  <si>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</si>
  <si>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</si>
  <si>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</si>
  <si>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</si>
  <si>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</si>
  <si>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</si>
  <si>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</si>
  <si>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</si>
  <si>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</si>
  <si>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</si>
  <si>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</si>
  <si>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</si>
  <si>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</si>
  <si>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</si>
  <si>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</si>
  <si>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</si>
  <si>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</si>
  <si>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</si>
  <si>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</si>
  <si>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</si>
  <si>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</si>
  <si>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</si>
  <si>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</si>
  <si>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</si>
  <si>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</si>
  <si>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</si>
  <si>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</si>
  <si>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</si>
  <si>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</si>
  <si>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</si>
  <si>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</si>
  <si>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</si>
  <si>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</si>
  <si>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</si>
  <si>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</si>
  <si>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</si>
  <si>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</si>
  <si>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</si>
  <si>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</si>
  <si>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</si>
  <si>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</si>
  <si>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</si>
  <si>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</si>
  <si>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</si>
  <si>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</si>
  <si>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</si>
  <si>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</si>
  <si>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</si>
  <si>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</si>
  <si>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</si>
  <si>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</si>
  <si>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</si>
  <si>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</si>
  <si>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</si>
  <si>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</si>
  <si>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</si>
  <si>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</si>
  <si>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</si>
  <si>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</si>
  <si>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</si>
  <si>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</si>
  <si>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</si>
  <si>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</si>
  <si>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</si>
  <si>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</si>
  <si>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</si>
  <si>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</si>
  <si>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</si>
  <si>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</si>
  <si>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</si>
  <si>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</si>
  <si>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</si>
  <si>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</si>
  <si>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</si>
  <si>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</si>
  <si>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</si>
  <si>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</si>
  <si>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</si>
  <si>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</si>
  <si>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</si>
  <si>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</si>
  <si>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</si>
  <si>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</si>
  <si>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</si>
  <si>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</si>
  <si>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</si>
  <si>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</si>
  <si>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</si>
  <si>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</si>
  <si>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</si>
  <si>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</si>
  <si>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</si>
  <si>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</si>
  <si>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</si>
  <si>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</si>
  <si>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</si>
  <si>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</si>
  <si>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</si>
  <si>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</si>
  <si>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</si>
  <si>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</si>
  <si>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</si>
  <si>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</si>
  <si>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</si>
  <si>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</si>
  <si>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</si>
  <si>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</si>
  <si>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</si>
  <si>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</si>
  <si>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</si>
  <si>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</si>
  <si>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</si>
  <si>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</si>
  <si>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</si>
  <si>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</si>
  <si>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</si>
  <si>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</si>
  <si>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</si>
  <si>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</si>
  <si>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</si>
  <si>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</si>
  <si>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</si>
  <si>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</si>
  <si>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</si>
  <si>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</si>
  <si>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</si>
  <si>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</si>
  <si>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</si>
  <si>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</si>
  <si>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</si>
  <si>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</si>
  <si>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</si>
  <si>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</si>
  <si>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</si>
  <si>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</si>
  <si>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</si>
  <si>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</si>
  <si>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</si>
  <si>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</si>
  <si>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</si>
  <si>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</si>
  <si>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</si>
  <si>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</si>
  <si>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</si>
  <si>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</si>
  <si>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</si>
  <si>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</si>
  <si>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</si>
  <si>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</si>
  <si>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</si>
  <si>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</si>
  <si>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</si>
  <si>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</si>
  <si>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</si>
  <si>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</si>
  <si>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</si>
  <si>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</si>
  <si>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</si>
  <si>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</si>
  <si>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</si>
  <si>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</si>
  <si>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</si>
  <si>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</si>
  <si>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</si>
  <si>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</si>
  <si>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</si>
  <si>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</si>
  <si>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</si>
  <si>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</si>
  <si>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</si>
  <si>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</si>
  <si>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</si>
  <si>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</si>
  <si>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</si>
  <si>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</si>
  <si>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</si>
  <si>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</si>
  <si>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</si>
  <si>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</si>
  <si>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</si>
  <si>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</si>
  <si>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</si>
  <si>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</si>
  <si>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</si>
  <si>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</si>
  <si>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</si>
  <si>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</si>
  <si>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</si>
  <si>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</si>
  <si>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</si>
  <si>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</si>
  <si>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</si>
  <si>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</si>
  <si>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</si>
  <si>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</si>
  <si>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</si>
  <si>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</si>
  <si>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</si>
  <si>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</si>
  <si>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</si>
  <si>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</si>
  <si>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</si>
  <si>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</si>
  <si>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</si>
  <si>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</si>
  <si>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</si>
  <si>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</si>
  <si>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</si>
  <si>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</si>
  <si>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</si>
  <si>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</si>
  <si>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</si>
  <si>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</si>
  <si>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</si>
  <si>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</si>
  <si>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</si>
  <si>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</si>
  <si>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</si>
  <si>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</si>
  <si>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</si>
  <si>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</si>
  <si>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</si>
  <si>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</si>
  <si>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</si>
  <si>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</si>
  <si>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</si>
  <si>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</si>
  <si>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</si>
  <si>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</si>
  <si>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</si>
  <si>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</si>
  <si>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</si>
  <si>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</si>
  <si>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</si>
  <si>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</si>
  <si>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</si>
  <si>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</si>
  <si>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</si>
  <si>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</si>
  <si>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</si>
  <si>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</si>
  <si>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</si>
  <si>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</si>
  <si>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</si>
  <si>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</si>
  <si>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</si>
  <si>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</si>
  <si>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</si>
  <si>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</si>
  <si>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</si>
  <si>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</si>
  <si>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</si>
  <si>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</si>
  <si>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</si>
  <si>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</si>
  <si>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</si>
  <si>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</si>
  <si>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</si>
  <si>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</si>
  <si>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</si>
  <si>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</si>
  <si>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</si>
  <si>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</si>
  <si>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</si>
  <si>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</si>
  <si>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</si>
  <si>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</si>
  <si>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</si>
  <si>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</si>
  <si>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</si>
  <si>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</si>
  <si>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</si>
  <si>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</si>
  <si>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</si>
  <si>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</si>
  <si>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</si>
  <si>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</si>
  <si>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</si>
  <si>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</si>
  <si>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</si>
  <si>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</si>
  <si>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</si>
  <si>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</si>
  <si>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</si>
  <si>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</si>
  <si>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</si>
  <si>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</si>
  <si>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</si>
  <si>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</si>
  <si>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</si>
  <si>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</si>
  <si>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</si>
  <si>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</si>
  <si>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</si>
  <si>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</si>
  <si>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</si>
  <si>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</si>
  <si>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</si>
  <si>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</si>
  <si>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</si>
  <si>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</si>
  <si>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</si>
  <si>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</si>
  <si>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</si>
  <si>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</si>
  <si>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</si>
  <si>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</si>
  <si>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</si>
  <si>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</si>
  <si>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</si>
  <si>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</si>
  <si>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</si>
  <si>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</si>
  <si>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</si>
  <si>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</si>
  <si>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</si>
  <si>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</si>
  <si>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</si>
  <si>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</si>
  <si>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</si>
  <si>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</si>
  <si>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</si>
  <si>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</si>
  <si>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</si>
  <si>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</si>
  <si>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</si>
  <si>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</si>
  <si>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</si>
  <si>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</si>
  <si>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</si>
  <si>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</si>
  <si>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</si>
  <si>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</si>
  <si>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</si>
  <si>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</si>
  <si>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</si>
  <si>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</si>
  <si>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</si>
  <si>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</si>
  <si>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</si>
  <si>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</si>
  <si>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</si>
  <si>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</si>
  <si>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</si>
  <si>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</si>
  <si>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</si>
  <si>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</si>
  <si>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</si>
  <si>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</si>
  <si>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</si>
  <si>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</si>
  <si>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</si>
  <si>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</si>
  <si>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</si>
  <si>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</si>
  <si>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</si>
  <si>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</si>
  <si>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</si>
  <si>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</si>
  <si>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</si>
  <si>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</si>
  <si>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</si>
  <si>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</si>
  <si>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</si>
  <si>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</si>
  <si>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</si>
  <si>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</si>
  <si>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</si>
  <si>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</si>
  <si>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</si>
  <si>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</si>
  <si>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</si>
  <si>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</si>
  <si>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</si>
  <si>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</si>
  <si>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</si>
  <si>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</si>
  <si>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</si>
  <si>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</si>
  <si>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</si>
  <si>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</si>
  <si>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</si>
  <si>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</si>
  <si>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</si>
  <si>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</si>
  <si>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</si>
  <si>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</si>
  <si>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</si>
  <si>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</si>
  <si>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</si>
  <si>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</si>
  <si>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</si>
  <si>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</si>
  <si>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</si>
  <si>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</si>
  <si>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</si>
  <si>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</si>
  <si>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</si>
  <si>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</si>
  <si>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</si>
  <si>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</si>
  <si>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</si>
  <si>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</si>
  <si>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</si>
  <si>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</si>
  <si>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</si>
  <si>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</si>
  <si>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</si>
  <si>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</si>
  <si>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</si>
  <si>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</si>
  <si>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</si>
  <si>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</si>
  <si>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</si>
  <si>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</si>
  <si>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</si>
  <si>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</si>
  <si>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</si>
  <si>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</si>
  <si>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</si>
  <si>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</si>
  <si>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</si>
  <si>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</si>
  <si>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</si>
  <si>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</si>
  <si>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</si>
  <si>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</si>
  <si>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</si>
  <si>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</si>
  <si>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</si>
  <si>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</si>
  <si>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</si>
  <si>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</si>
  <si>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</si>
  <si>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</si>
  <si>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</si>
  <si>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</si>
  <si>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</si>
  <si>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</si>
  <si>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</si>
  <si>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</si>
  <si>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</si>
  <si>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</si>
  <si>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</si>
  <si>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</si>
  <si>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</si>
  <si>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</si>
  <si>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</si>
  <si>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</si>
  <si>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</si>
  <si>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</si>
  <si>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</si>
  <si>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</si>
  <si>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</si>
  <si>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</si>
  <si>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</si>
  <si>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</si>
  <si>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</si>
  <si>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</si>
  <si>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</si>
  <si>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</si>
  <si>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</si>
  <si>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</si>
  <si>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</si>
  <si>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</si>
  <si>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</si>
  <si>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</si>
  <si>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</si>
  <si>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</si>
  <si>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</si>
  <si>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</si>
  <si>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</si>
  <si>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</si>
  <si>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</si>
  <si>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</si>
  <si>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</si>
  <si>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</si>
  <si>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</si>
  <si>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</si>
  <si>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</si>
  <si>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</si>
  <si>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</si>
  <si>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</si>
  <si>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</si>
  <si>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</si>
  <si>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</si>
  <si>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</si>
  <si>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</si>
  <si>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</si>
  <si>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</si>
  <si>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</si>
  <si>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</si>
  <si>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</si>
  <si>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</si>
  <si>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</si>
  <si>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</si>
  <si>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</si>
  <si>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</si>
  <si>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</si>
  <si>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</si>
  <si>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</si>
  <si>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</si>
  <si>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</si>
  <si>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</si>
  <si>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</si>
  <si>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</si>
  <si>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</si>
  <si>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</si>
  <si>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</si>
  <si>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</si>
  <si>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</si>
  <si>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</si>
  <si>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</si>
  <si>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</si>
  <si>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</si>
  <si>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</si>
  <si>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</si>
  <si>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</si>
  <si>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</si>
  <si>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</si>
  <si>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</si>
  <si>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</si>
  <si>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</si>
  <si>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</si>
  <si>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</si>
  <si>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</si>
  <si>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</si>
  <si>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</si>
  <si>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</si>
  <si>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</si>
  <si>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</si>
  <si>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</si>
  <si>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</si>
  <si>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</si>
  <si>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</si>
  <si>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</si>
  <si>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</si>
  <si>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</si>
  <si>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</si>
  <si>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</si>
  <si>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</si>
  <si>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</si>
  <si>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</si>
  <si>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</si>
  <si>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</si>
  <si>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</si>
  <si>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</si>
  <si>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</si>
  <si>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</si>
  <si>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</si>
  <si>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</si>
  <si>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</si>
  <si>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</si>
  <si>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</si>
  <si>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</si>
  <si>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</si>
  <si>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</si>
  <si>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</si>
  <si>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</si>
  <si>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</si>
  <si>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</si>
  <si>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</si>
  <si>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</si>
  <si>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</si>
  <si>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</si>
  <si>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</si>
  <si>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</si>
  <si>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</si>
  <si>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</si>
  <si>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</si>
  <si>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</si>
  <si>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</si>
  <si>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</si>
  <si>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</si>
  <si>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</si>
  <si>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</si>
  <si>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</si>
  <si>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</si>
  <si>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</si>
  <si>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</si>
  <si>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</si>
  <si>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</si>
  <si>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</si>
  <si>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</si>
  <si>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</si>
  <si>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</si>
  <si>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</si>
  <si>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</si>
  <si>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</si>
  <si>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</si>
  <si>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</si>
  <si>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</si>
  <si>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</si>
  <si>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</si>
  <si>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</si>
  <si>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</si>
  <si>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</si>
  <si>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</si>
  <si>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</si>
  <si>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</si>
  <si>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</si>
  <si>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</si>
  <si>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</si>
  <si>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</si>
  <si>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</si>
  <si>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</si>
  <si>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</si>
  <si>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</si>
  <si>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</si>
  <si>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</si>
  <si>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</si>
  <si>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</si>
  <si>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</si>
  <si>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</si>
  <si>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</si>
  <si>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</si>
  <si>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</si>
  <si>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</si>
  <si>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</si>
  <si>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</si>
  <si>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</si>
  <si>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</si>
  <si>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</si>
  <si>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</si>
  <si>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</si>
  <si>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</si>
  <si>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</si>
  <si>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</si>
  <si>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</si>
  <si>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</si>
  <si>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</si>
  <si>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</si>
  <si>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</si>
  <si>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</si>
  <si>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</si>
  <si>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</si>
  <si>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</si>
  <si>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</si>
  <si>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</si>
  <si>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</si>
  <si>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</si>
  <si>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</si>
  <si>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</si>
  <si>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</si>
  <si>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</si>
  <si>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</si>
  <si>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</si>
  <si>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</si>
  <si>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</si>
  <si>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</si>
  <si>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</si>
  <si>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</si>
  <si>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</si>
  <si>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</si>
  <si>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</si>
  <si>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</si>
  <si>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</si>
  <si>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</si>
  <si>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</si>
  <si>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</si>
  <si>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</si>
  <si>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</si>
  <si>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</si>
  <si>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</si>
  <si>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</si>
  <si>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</si>
  <si>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</si>
  <si>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</si>
  <si>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</si>
  <si>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</si>
  <si>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</si>
  <si>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</si>
  <si>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</si>
  <si>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</si>
  <si>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</si>
  <si>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</si>
  <si>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</si>
  <si>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</si>
  <si>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</si>
  <si>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</si>
  <si>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</si>
  <si>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</si>
  <si>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</si>
  <si>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</si>
  <si>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</si>
  <si>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</si>
  <si>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</si>
  <si>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</si>
  <si>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</si>
  <si>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</si>
  <si>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</si>
  <si>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</si>
  <si>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</si>
  <si>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</si>
  <si>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</si>
  <si>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</si>
  <si>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</si>
  <si>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</si>
  <si>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</si>
  <si>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</si>
  <si>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</si>
  <si>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</si>
  <si>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</si>
  <si>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</si>
  <si>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</si>
  <si>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</si>
  <si>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</si>
  <si>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</si>
  <si>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</si>
  <si>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</si>
  <si>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</si>
  <si>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</si>
  <si>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</si>
  <si>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</si>
  <si>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</si>
  <si>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</si>
  <si>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</si>
  <si>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</si>
  <si>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</si>
  <si>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</si>
  <si>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</si>
  <si>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</si>
  <si>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</si>
  <si>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</si>
  <si>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</si>
  <si>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</si>
  <si>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</si>
  <si>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</si>
  <si>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</si>
  <si>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</si>
  <si>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</si>
  <si>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</si>
  <si>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</si>
  <si>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</si>
  <si>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</si>
  <si>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</si>
  <si>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</si>
  <si>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</si>
  <si>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</si>
  <si>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</si>
  <si>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</si>
  <si>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</si>
  <si>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</si>
  <si>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</si>
  <si>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</si>
  <si>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</si>
  <si>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</si>
  <si>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</si>
  <si>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</si>
  <si>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</si>
  <si>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</si>
  <si>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</si>
  <si>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</si>
  <si>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</si>
  <si>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</si>
  <si>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</si>
  <si>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</si>
  <si>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</si>
  <si>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</si>
  <si>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</si>
  <si>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</si>
  <si>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</si>
  <si>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</si>
  <si>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</si>
  <si>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</si>
  <si>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</si>
  <si>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</si>
  <si>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</si>
  <si>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</si>
  <si>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</si>
  <si>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</si>
  <si>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</si>
  <si>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</si>
  <si>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</si>
  <si>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</si>
  <si>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</si>
  <si>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</si>
  <si>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</si>
  <si>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</si>
  <si>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</si>
  <si>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</si>
  <si>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</si>
  <si>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</si>
  <si>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</si>
  <si>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</si>
  <si>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</si>
  <si>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</si>
  <si>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</si>
  <si>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</si>
  <si>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</si>
  <si>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</si>
  <si>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</si>
  <si>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</si>
  <si>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</si>
  <si>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</si>
  <si>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</si>
  <si>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</si>
  <si>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</si>
  <si>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</si>
  <si>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</si>
  <si>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</si>
  <si>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</si>
  <si>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</si>
  <si>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</si>
  <si>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</si>
  <si>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</si>
  <si>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</si>
  <si>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</si>
  <si>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</si>
  <si>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</si>
  <si>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</si>
  <si>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</si>
  <si>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</si>
  <si>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</si>
  <si>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</si>
  <si>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</si>
  <si>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</si>
  <si>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</si>
  <si>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</si>
  <si>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</si>
  <si>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</si>
  <si>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</si>
  <si>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</si>
  <si>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</si>
  <si>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</si>
  <si>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</si>
  <si>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</si>
  <si>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</si>
  <si>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</si>
  <si>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</si>
  <si>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</si>
  <si>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</si>
  <si>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</si>
  <si>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</si>
  <si>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</si>
  <si>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</si>
  <si>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</si>
  <si>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</si>
  <si>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</si>
  <si>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</si>
  <si>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</si>
  <si>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</si>
  <si>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</si>
  <si>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</si>
  <si>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</si>
  <si>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</si>
  <si>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</si>
  <si>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</si>
  <si>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</si>
  <si>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</si>
  <si>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</si>
  <si>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</si>
  <si>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</si>
  <si>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</si>
  <si>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</si>
  <si>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</si>
  <si>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</si>
  <si>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</si>
  <si>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</si>
  <si>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</si>
  <si>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</si>
  <si>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</si>
  <si>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</si>
  <si>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</si>
  <si>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</si>
  <si>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</si>
  <si>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</si>
  <si>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</si>
  <si>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</si>
  <si>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</si>
  <si>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</si>
  <si>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</si>
  <si>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</si>
  <si>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</si>
  <si>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</si>
  <si>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</si>
  <si>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</si>
  <si>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</si>
  <si>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</si>
  <si>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</si>
  <si>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</si>
  <si>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</si>
  <si>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</si>
  <si>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</si>
  <si>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</si>
  <si>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</si>
  <si>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</si>
  <si>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</si>
  <si>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</si>
  <si>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</si>
  <si>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</si>
  <si>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</si>
  <si>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</si>
  <si>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</si>
  <si>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</si>
  <si>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</si>
  <si>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</si>
  <si>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</si>
  <si>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</si>
  <si>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</si>
  <si>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</si>
  <si>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</si>
  <si>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</si>
  <si>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</si>
  <si>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</si>
  <si>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</si>
  <si>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</si>
  <si>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</si>
  <si>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</si>
  <si>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</si>
  <si>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</si>
  <si>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</si>
  <si>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</si>
  <si>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</si>
  <si>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</si>
  <si>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</si>
  <si>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</si>
  <si>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</si>
  <si>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</si>
  <si>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</si>
  <si>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</si>
  <si>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</si>
  <si>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</si>
  <si>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</si>
  <si>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</si>
  <si>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</si>
  <si>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</si>
  <si>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</si>
  <si>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</si>
  <si>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</si>
  <si>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</si>
  <si>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</si>
  <si>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</si>
  <si>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</si>
  <si>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</si>
  <si>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</si>
  <si>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</si>
  <si>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</si>
  <si>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</si>
  <si>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</si>
  <si>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</si>
  <si>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</si>
  <si>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</si>
  <si>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</si>
  <si>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</si>
  <si>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</si>
  <si>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</si>
  <si>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</si>
  <si>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</si>
  <si>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</si>
  <si>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</si>
  <si>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</si>
  <si>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</si>
  <si>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</si>
  <si>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</si>
  <si>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</si>
  <si>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</si>
  <si>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</si>
  <si>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</si>
  <si>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</si>
  <si>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</si>
  <si>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</si>
  <si>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</si>
  <si>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</si>
  <si>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</si>
  <si>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</si>
  <si>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</si>
  <si>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</si>
  <si>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</si>
  <si>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</si>
  <si>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</si>
  <si>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</si>
  <si>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</si>
  <si>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</si>
  <si>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</si>
  <si>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</si>
  <si>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</si>
  <si>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</si>
  <si>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</si>
  <si>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</si>
  <si>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</si>
  <si>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</si>
  <si>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</si>
  <si>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</si>
  <si>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</si>
  <si>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</si>
  <si>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</si>
  <si>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</si>
  <si>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</si>
  <si>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</si>
  <si>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</si>
  <si>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</si>
  <si>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</si>
  <si>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</si>
  <si>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</si>
  <si>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</si>
  <si>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</si>
  <si>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</si>
  <si>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</si>
  <si>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</si>
  <si>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</si>
  <si>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</si>
  <si>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</si>
  <si>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</si>
  <si>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</si>
  <si>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</si>
  <si>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</si>
  <si>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</si>
  <si>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</si>
  <si>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</si>
  <si>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</si>
  <si>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</si>
  <si>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</si>
  <si>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</si>
  <si>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</si>
  <si>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</si>
  <si>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</si>
  <si>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</si>
  <si>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</si>
  <si>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</si>
  <si>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</si>
  <si>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</si>
  <si>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</si>
  <si>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</si>
  <si>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</si>
  <si>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</si>
  <si>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</si>
  <si>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</si>
  <si>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</si>
  <si>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</si>
  <si>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</si>
  <si>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</si>
  <si>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</si>
  <si>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</si>
  <si>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</si>
  <si>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</si>
  <si>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</si>
  <si>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</si>
  <si>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</si>
  <si>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</si>
  <si>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</si>
  <si>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</si>
  <si>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</si>
  <si>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</si>
  <si>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</si>
  <si>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</si>
  <si>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</si>
  <si>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</si>
  <si>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</si>
  <si>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</si>
  <si>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</si>
  <si>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</si>
  <si>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</si>
  <si>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</si>
  <si>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</si>
  <si>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</si>
  <si>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</si>
  <si>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</si>
  <si>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</si>
  <si>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</si>
  <si>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</si>
  <si>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</si>
  <si>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</si>
  <si>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</si>
  <si>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</si>
  <si>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</si>
  <si>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</si>
  <si>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</si>
  <si>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</si>
  <si>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</si>
  <si>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</si>
  <si>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</si>
  <si>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</si>
  <si>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</si>
  <si>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</si>
  <si>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</si>
  <si>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</si>
  <si>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</si>
  <si>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</si>
  <si>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</si>
  <si>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</si>
  <si>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</si>
  <si>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</si>
  <si>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</si>
  <si>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</si>
  <si>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</si>
  <si>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</si>
  <si>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</si>
  <si>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</si>
  <si>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</si>
  <si>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</si>
  <si>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</si>
  <si>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</si>
  <si>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</si>
  <si>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</si>
  <si>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</si>
  <si>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</si>
  <si>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</si>
  <si>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</si>
  <si>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</si>
  <si>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</si>
  <si>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</si>
  <si>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</si>
  <si>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</si>
  <si>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</si>
  <si>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</si>
  <si>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</si>
  <si>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</si>
  <si>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</si>
  <si>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</si>
  <si>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</si>
  <si>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</si>
  <si>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</si>
  <si>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</si>
  <si>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</si>
  <si>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</si>
  <si>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</si>
  <si>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</si>
  <si>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</si>
  <si>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</si>
  <si>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</si>
  <si>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</si>
  <si>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</si>
  <si>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</si>
  <si>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</si>
  <si>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</si>
  <si>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</si>
  <si>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</si>
  <si>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</si>
  <si>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</si>
  <si>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</si>
  <si>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</si>
  <si>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</si>
  <si>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</si>
  <si>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</si>
  <si>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</si>
  <si>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</si>
  <si>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</si>
  <si>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</si>
  <si>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</si>
  <si>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</si>
  <si>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</si>
  <si>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</si>
  <si>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</si>
  <si>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</si>
  <si>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</si>
  <si>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</si>
  <si>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</si>
  <si>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</si>
  <si>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</si>
  <si>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</si>
  <si>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</si>
  <si>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</si>
  <si>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</si>
  <si>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</si>
  <si>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</si>
  <si>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</si>
  <si>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</si>
  <si>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</si>
  <si>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</si>
  <si>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</si>
  <si>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</si>
  <si>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</si>
  <si>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</si>
  <si>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</si>
  <si>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</si>
  <si>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</si>
  <si>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</si>
  <si>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</si>
  <si>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</si>
  <si>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</si>
  <si>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</si>
  <si>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</si>
  <si>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</si>
  <si>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</si>
  <si>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</si>
  <si>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</si>
  <si>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</si>
  <si>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</si>
  <si>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</si>
  <si>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</si>
  <si>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</si>
  <si>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</si>
  <si>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</si>
  <si>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</si>
  <si>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</si>
  <si>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</si>
  <si>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</si>
  <si>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</si>
  <si>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</si>
  <si>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</si>
  <si>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</si>
  <si>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</si>
  <si>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</si>
  <si>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</si>
  <si>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</si>
  <si>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</si>
  <si>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</si>
  <si>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</si>
  <si>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</si>
  <si>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</si>
  <si>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</si>
  <si>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</si>
  <si>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</si>
  <si>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</si>
  <si>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</si>
  <si>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</si>
  <si>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</si>
  <si>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</si>
  <si>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</si>
  <si>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</si>
  <si>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</si>
  <si>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</si>
  <si>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</si>
  <si>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</si>
  <si>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</si>
  <si>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</si>
  <si>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</si>
  <si>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</si>
  <si>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</si>
  <si>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</si>
  <si>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</si>
  <si>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</si>
  <si>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</si>
  <si>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</si>
  <si>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</si>
  <si>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</si>
  <si>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</si>
  <si>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</si>
  <si>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</si>
  <si>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</si>
  <si>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</si>
  <si>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</si>
  <si>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</si>
  <si>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</si>
  <si>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</si>
  <si>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</si>
  <si>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</si>
  <si>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</si>
  <si>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</si>
  <si>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</si>
  <si>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</si>
  <si>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</si>
  <si>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</si>
  <si>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</si>
  <si>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</si>
  <si>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</si>
  <si>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</si>
  <si>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</si>
  <si>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</si>
  <si>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</si>
  <si>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</si>
  <si>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</si>
  <si>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</si>
  <si>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</si>
  <si>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</si>
  <si>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</si>
  <si>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</si>
  <si>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</si>
  <si>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</si>
  <si>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</si>
  <si>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</si>
  <si>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</si>
  <si>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</si>
  <si>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</si>
  <si>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</si>
  <si>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</si>
  <si>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</si>
  <si>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</si>
  <si>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</si>
  <si>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</si>
  <si>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</si>
  <si>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</si>
  <si>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</si>
  <si>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</si>
  <si>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</si>
  <si>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</si>
  <si>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</si>
  <si>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</si>
  <si>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</si>
  <si>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</si>
  <si>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</si>
  <si>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</si>
  <si>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</si>
  <si>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</si>
  <si>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</si>
  <si>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</si>
  <si>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</si>
  <si>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</si>
  <si>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</si>
  <si>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</si>
  <si>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</si>
  <si>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</si>
  <si>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</si>
  <si>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</si>
  <si>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</si>
  <si>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</si>
  <si>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</si>
  <si>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</si>
  <si>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</si>
  <si>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</si>
  <si>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</si>
  <si>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</si>
  <si>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</si>
  <si>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</si>
  <si>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</si>
  <si>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</si>
  <si>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</si>
  <si>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</si>
  <si>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</si>
  <si>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</si>
  <si>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</si>
  <si>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</si>
  <si>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</si>
  <si>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</si>
  <si>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</si>
  <si>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</si>
  <si>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</si>
  <si>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</si>
  <si>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</si>
  <si>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</si>
  <si>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</si>
  <si>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</si>
  <si>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</si>
  <si>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</si>
  <si>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</si>
  <si>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</si>
  <si>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</si>
  <si>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</si>
  <si>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</si>
  <si>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</si>
  <si>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</si>
  <si>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</si>
  <si>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</si>
  <si>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</si>
  <si>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</si>
  <si>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</si>
  <si>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</si>
  <si>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</si>
  <si>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</si>
  <si>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</si>
  <si>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</si>
  <si>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</si>
  <si>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</si>
  <si>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</si>
  <si>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</si>
  <si>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</si>
  <si>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</si>
  <si>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</si>
  <si>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</si>
  <si>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</si>
  <si>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</si>
  <si>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</si>
  <si>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</si>
  <si>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</si>
  <si>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</si>
  <si>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</si>
  <si>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</si>
  <si>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</si>
  <si>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</si>
  <si>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</si>
  <si>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</si>
  <si>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</si>
  <si>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</si>
  <si>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</si>
  <si>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</si>
  <si>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</si>
  <si>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</si>
  <si>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</si>
  <si>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</si>
  <si>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</si>
  <si>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</si>
  <si>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</si>
  <si>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</si>
  <si>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</si>
  <si>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</si>
  <si>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</si>
  <si>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</si>
  <si>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</si>
  <si>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</si>
  <si>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</si>
  <si>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</si>
  <si>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</si>
  <si>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</si>
  <si>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</si>
  <si>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</si>
  <si>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</si>
  <si>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</si>
  <si>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</si>
  <si>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</si>
  <si>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</si>
  <si>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</si>
  <si>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</si>
  <si>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</si>
  <si>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</si>
  <si>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</si>
  <si>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</si>
  <si>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</si>
  <si>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</si>
  <si>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</si>
  <si>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</si>
  <si>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</si>
  <si>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</si>
  <si>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</si>
  <si>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</si>
  <si>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</si>
  <si>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</si>
  <si>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</si>
  <si>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</si>
  <si>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</si>
  <si>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</si>
  <si>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</si>
  <si>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</si>
  <si>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</si>
  <si>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</si>
  <si>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</si>
  <si>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</si>
  <si>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</si>
  <si>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</si>
  <si>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</si>
  <si>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</si>
  <si>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</si>
  <si>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</si>
  <si>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</si>
  <si>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</si>
  <si>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</si>
  <si>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</si>
  <si>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</si>
  <si>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</si>
  <si>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</si>
  <si>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</si>
  <si>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</si>
  <si>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</si>
  <si>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</si>
  <si>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</si>
  <si>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</si>
  <si>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</si>
  <si>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</si>
  <si>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</si>
  <si>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</si>
  <si>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</si>
  <si>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</si>
  <si>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</si>
  <si>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</si>
  <si>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</si>
  <si>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</si>
  <si>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</si>
  <si>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</si>
  <si>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</si>
  <si>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</si>
  <si>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</si>
  <si>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</si>
  <si>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</si>
  <si>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</si>
  <si>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</si>
  <si>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</si>
  <si>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</si>
  <si>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</si>
  <si>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</si>
  <si>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</si>
  <si>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</si>
  <si>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</si>
  <si>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</si>
  <si>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</si>
  <si>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</si>
  <si>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</si>
  <si>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</si>
  <si>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</si>
  <si>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</si>
  <si>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</si>
  <si>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</si>
  <si>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</si>
  <si>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</si>
  <si>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</si>
  <si>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</si>
  <si>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</si>
  <si>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</si>
  <si>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</si>
  <si>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</si>
  <si>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</si>
  <si>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</si>
  <si>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</si>
  <si>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</si>
  <si>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</si>
  <si>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</si>
  <si>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</si>
  <si>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</si>
  <si>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</si>
  <si>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</si>
  <si>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</si>
  <si>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</si>
  <si>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</si>
  <si>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</si>
  <si>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</si>
  <si>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</si>
  <si>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</si>
  <si>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</si>
  <si>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</si>
  <si>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</si>
  <si>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</si>
  <si>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</si>
  <si>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</si>
  <si>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</si>
  <si>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</si>
  <si>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</si>
  <si>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</si>
  <si>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</si>
  <si>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</si>
  <si>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</si>
  <si>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</si>
  <si>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</si>
  <si>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</si>
  <si>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</si>
  <si>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</si>
  <si>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</si>
  <si>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</si>
  <si>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</si>
  <si>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</si>
  <si>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</si>
  <si>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</si>
  <si>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</si>
  <si>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</si>
  <si>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</si>
  <si>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</si>
  <si>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</si>
  <si>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</si>
  <si>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</si>
  <si>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</si>
  <si>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</si>
  <si>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</si>
  <si>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</si>
  <si>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</si>
  <si>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</si>
  <si>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</si>
  <si>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</si>
  <si>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</si>
  <si>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</si>
  <si>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</si>
  <si>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</si>
  <si>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</si>
  <si>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</si>
  <si>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</si>
  <si>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</si>
  <si>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</si>
  <si>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</si>
  <si>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</si>
  <si>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</si>
  <si>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</si>
  <si>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</si>
  <si>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</si>
  <si>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</si>
  <si>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</si>
  <si>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</si>
  <si>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</si>
  <si>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</si>
  <si>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</si>
  <si>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</si>
  <si>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</si>
  <si>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</si>
  <si>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</si>
  <si>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</si>
  <si>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</si>
  <si>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</si>
  <si>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</si>
  <si>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</si>
  <si>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</si>
  <si>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</si>
  <si>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</si>
  <si>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</si>
  <si>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</si>
  <si>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</si>
  <si>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</si>
  <si>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</si>
  <si>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</si>
  <si>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</si>
  <si>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</si>
  <si>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</si>
  <si>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</si>
  <si>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</si>
  <si>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</si>
  <si>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</si>
  <si>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</si>
  <si>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</si>
  <si>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</si>
  <si>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</si>
  <si>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</si>
  <si>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</si>
  <si>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</si>
  <si>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</si>
  <si>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</si>
  <si>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</si>
  <si>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</si>
  <si>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</si>
  <si>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</si>
  <si>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</si>
  <si>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</si>
  <si>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</si>
  <si>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</si>
  <si>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</si>
  <si>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</si>
  <si>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</si>
  <si>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</si>
  <si>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</si>
  <si>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</si>
  <si>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</si>
  <si>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</si>
  <si>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</si>
  <si>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</si>
  <si>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</si>
  <si>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</si>
  <si>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</si>
  <si>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</si>
  <si>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</si>
  <si>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</si>
  <si>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</si>
  <si>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</si>
  <si>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</si>
  <si>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</si>
  <si>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</si>
  <si>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</si>
  <si>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</si>
  <si>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</si>
  <si>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</si>
  <si>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</si>
  <si>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</si>
  <si>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</si>
  <si>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</si>
  <si>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</si>
  <si>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</si>
  <si>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</si>
  <si>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</si>
  <si>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</si>
  <si>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</si>
  <si>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</si>
  <si>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</si>
  <si>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</si>
  <si>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</si>
  <si>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</si>
  <si>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</si>
  <si>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</si>
  <si>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</si>
  <si>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</si>
  <si>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</si>
  <si>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</si>
  <si>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</si>
  <si>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</si>
  <si>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</si>
  <si>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</si>
  <si>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</si>
  <si>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</si>
  <si>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</si>
  <si>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</si>
  <si>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</si>
  <si>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</si>
  <si>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</si>
  <si>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</si>
  <si>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</si>
  <si>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</si>
  <si>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</si>
  <si>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</si>
  <si>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</si>
  <si>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</si>
  <si>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</si>
  <si>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</si>
  <si>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</si>
  <si>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</si>
  <si>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</si>
  <si>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</si>
  <si>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</si>
  <si>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</si>
  <si>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</si>
  <si>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</si>
  <si>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</si>
  <si>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</si>
  <si>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</si>
  <si>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</si>
  <si>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</si>
  <si>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</si>
  <si>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</si>
  <si>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</si>
  <si>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</si>
  <si>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</si>
  <si>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</si>
  <si>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</si>
  <si>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</si>
  <si>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</si>
  <si>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</si>
  <si>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</si>
  <si>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</si>
  <si>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</si>
  <si>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</si>
  <si>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</si>
  <si>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</si>
  <si>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</si>
  <si>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</si>
  <si>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</si>
  <si>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</si>
  <si>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</si>
  <si>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</si>
  <si>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</si>
  <si>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</si>
  <si>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</si>
  <si>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</si>
  <si>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</si>
  <si>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</si>
  <si>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</si>
  <si>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</si>
  <si>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</si>
  <si>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</si>
  <si>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</si>
  <si>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</si>
  <si>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</si>
  <si>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</si>
  <si>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</si>
  <si>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</si>
  <si>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</si>
  <si>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</si>
  <si>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</si>
  <si>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</si>
  <si>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</si>
  <si>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</si>
  <si>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</si>
  <si>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</si>
  <si>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</si>
  <si>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</si>
  <si>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</si>
  <si>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</si>
  <si>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</si>
  <si>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</si>
  <si>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</si>
  <si>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</si>
  <si>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</si>
  <si>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</si>
  <si>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</si>
  <si>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</si>
  <si>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</si>
  <si>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</si>
  <si>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</si>
  <si>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</si>
  <si>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</si>
  <si>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</si>
  <si>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</si>
  <si>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</si>
  <si>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</si>
  <si>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</si>
  <si>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</si>
  <si>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</si>
  <si>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</si>
  <si>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</si>
  <si>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</si>
  <si>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</si>
  <si>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</si>
  <si>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</si>
  <si>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</si>
  <si>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</si>
  <si>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</si>
  <si>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</si>
  <si>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</si>
  <si>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</si>
  <si>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</si>
  <si>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</si>
  <si>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</si>
  <si>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</si>
  <si>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</si>
  <si>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</si>
  <si>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</si>
  <si>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</si>
  <si>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</si>
  <si>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</si>
  <si>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</si>
  <si>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</si>
  <si>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</si>
  <si>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</si>
  <si>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</si>
  <si>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</si>
  <si>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</si>
  <si>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</si>
  <si>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</si>
  <si>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</si>
  <si>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</si>
  <si>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</si>
  <si>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</si>
  <si>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</si>
  <si>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</si>
  <si>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</si>
  <si>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</si>
  <si>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</si>
  <si>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</si>
  <si>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</si>
  <si>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</si>
  <si>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</si>
  <si>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</si>
  <si>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</si>
  <si>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</si>
  <si>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</si>
  <si>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</si>
  <si>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</si>
  <si>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</si>
  <si>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</si>
  <si>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</si>
  <si>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</si>
  <si>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</si>
  <si>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</si>
  <si>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</si>
  <si>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</si>
  <si>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</si>
  <si>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</si>
  <si>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</si>
  <si>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</si>
  <si>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</si>
  <si>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</si>
  <si>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</si>
  <si>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</si>
  <si>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</si>
  <si>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</si>
  <si>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</si>
  <si>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</si>
  <si>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</si>
  <si>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</si>
  <si>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</si>
  <si>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</si>
  <si>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</si>
  <si>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</si>
  <si>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</si>
  <si>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</si>
  <si>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</si>
  <si>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</si>
  <si>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</si>
  <si>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</si>
  <si>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</si>
  <si>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</si>
  <si>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</si>
  <si>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</si>
  <si>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</si>
  <si>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</si>
  <si>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</si>
  <si>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</si>
  <si>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</si>
  <si>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</si>
  <si>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</si>
  <si>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</si>
  <si>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</si>
  <si>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</si>
  <si>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</si>
  <si>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</si>
  <si>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</si>
  <si>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</si>
  <si>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</si>
  <si>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</si>
  <si>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</si>
  <si>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</si>
  <si>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</si>
  <si>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</si>
  <si>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</si>
  <si>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</si>
  <si>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</si>
  <si>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</si>
  <si>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</si>
  <si>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</si>
  <si>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</si>
  <si>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</si>
  <si>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</si>
  <si>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</si>
  <si>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</si>
  <si>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</si>
  <si>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</si>
  <si>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</si>
  <si>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</si>
  <si>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</si>
  <si>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</si>
  <si>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</si>
  <si>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</si>
  <si>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</si>
  <si>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</si>
  <si>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</si>
  <si>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</si>
  <si>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</si>
  <si>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</si>
  <si>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</si>
  <si>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</si>
  <si>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</si>
  <si>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</si>
  <si>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</si>
  <si>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</si>
  <si>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</si>
  <si>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</si>
  <si>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</si>
  <si>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</si>
  <si>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</si>
  <si>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</si>
  <si>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</si>
  <si>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</si>
  <si>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</si>
  <si>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</si>
  <si>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</si>
  <si>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</si>
  <si>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</si>
  <si>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</si>
  <si>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</si>
  <si>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</si>
  <si>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</si>
  <si>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</si>
  <si>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</si>
  <si>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</si>
  <si>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</si>
  <si>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</si>
  <si>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</si>
  <si>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</si>
  <si>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</si>
  <si>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</si>
  <si>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</si>
  <si>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</si>
  <si>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</si>
  <si>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</si>
  <si>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</si>
  <si>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</si>
  <si>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</si>
  <si>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</si>
  <si>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</si>
  <si>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</si>
  <si>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</si>
  <si>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</si>
  <si>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</si>
  <si>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</si>
  <si>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</si>
  <si>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</si>
  <si>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</si>
  <si>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</si>
  <si>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</si>
  <si>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</si>
  <si>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</si>
  <si>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</si>
  <si>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</si>
  <si>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</si>
  <si>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</si>
  <si>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</si>
  <si>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</si>
  <si>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</si>
  <si>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</si>
  <si>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</si>
  <si>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</si>
  <si>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</si>
  <si>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</si>
  <si>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</si>
  <si>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</si>
  <si>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</si>
  <si>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</si>
  <si>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</si>
  <si>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</si>
  <si>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</si>
  <si>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</si>
  <si>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</si>
  <si>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</si>
  <si>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</si>
  <si>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</si>
  <si>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</si>
  <si>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</si>
  <si>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</si>
  <si>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</si>
  <si>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</si>
  <si>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</si>
  <si>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</si>
  <si>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</si>
  <si>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</si>
  <si>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</si>
  <si>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</si>
  <si>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</si>
  <si>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</si>
  <si>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</si>
  <si>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</si>
  <si>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</si>
  <si>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</si>
  <si>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</si>
  <si>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</si>
  <si>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</si>
  <si>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</si>
  <si>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</si>
  <si>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</si>
  <si>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</si>
  <si>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</si>
  <si>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</si>
  <si>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</si>
  <si>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</si>
  <si>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</si>
  <si>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</si>
  <si>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</si>
  <si>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</si>
  <si>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</si>
  <si>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</si>
  <si>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</si>
  <si>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</si>
  <si>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</si>
  <si>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</si>
  <si>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</si>
  <si>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</si>
  <si>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</si>
  <si>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</si>
  <si>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</si>
  <si>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</si>
  <si>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</si>
  <si>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</si>
  <si>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</si>
  <si>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</si>
  <si>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</si>
  <si>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</si>
  <si>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</si>
  <si>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</si>
  <si>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</si>
  <si>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</si>
  <si>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</si>
  <si>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</si>
  <si>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</si>
  <si>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</si>
  <si>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</si>
  <si>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</si>
  <si>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</si>
  <si>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</si>
  <si>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</si>
  <si>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</si>
  <si>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</si>
  <si>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</si>
  <si>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</si>
  <si>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</si>
  <si>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</si>
  <si>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</si>
  <si>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</si>
  <si>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</si>
  <si>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</si>
  <si>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</si>
  <si>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</si>
  <si>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</si>
  <si>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</si>
  <si>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</si>
  <si>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</si>
  <si>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</si>
  <si>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</si>
  <si>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</si>
  <si>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</si>
  <si>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</si>
  <si>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</si>
  <si>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</si>
  <si>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</si>
  <si>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</si>
  <si>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</si>
  <si>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</si>
  <si>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</si>
  <si>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</si>
  <si>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</si>
  <si>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</si>
  <si>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</si>
  <si>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</si>
  <si>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</si>
  <si>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</si>
  <si>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</si>
  <si>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</si>
  <si>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</si>
  <si>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</si>
  <si>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</si>
  <si>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</si>
  <si>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</si>
  <si>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</si>
  <si>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</si>
  <si>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</si>
  <si>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</si>
  <si>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</si>
  <si>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</si>
  <si>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</si>
  <si>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</si>
  <si>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</si>
  <si>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</si>
  <si>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</si>
  <si>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</si>
  <si>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</si>
  <si>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</si>
  <si>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</si>
  <si>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</si>
  <si>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</si>
  <si>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</si>
  <si>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</si>
  <si>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</si>
  <si>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</si>
  <si>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</si>
  <si>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</si>
  <si>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</si>
  <si>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</si>
  <si>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</si>
  <si>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</si>
  <si>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</si>
  <si>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</si>
  <si>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</si>
  <si>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</si>
  <si>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</si>
  <si>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</si>
  <si>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</si>
  <si>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</si>
  <si>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</si>
  <si>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</si>
  <si>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</si>
  <si>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</si>
  <si>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</si>
  <si>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</si>
  <si>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</si>
  <si>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</si>
  <si>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</si>
  <si>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</si>
  <si>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</si>
  <si>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</si>
  <si>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</si>
  <si>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</si>
  <si>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</si>
  <si>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</si>
  <si>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</si>
  <si>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</si>
  <si>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</si>
  <si>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</si>
  <si>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</si>
  <si>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</si>
  <si>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</si>
  <si>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</si>
  <si>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</si>
  <si>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</si>
  <si>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</si>
  <si>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</si>
  <si>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</si>
  <si>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</si>
  <si>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</si>
  <si>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</si>
  <si>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</si>
  <si>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</si>
  <si>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</si>
  <si>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</si>
  <si>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</si>
  <si>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</si>
  <si>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</si>
  <si>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</si>
  <si>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</si>
  <si>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</si>
  <si>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</si>
  <si>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</si>
  <si>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</si>
  <si>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</si>
  <si>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</si>
  <si>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</si>
  <si>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</si>
  <si>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</si>
  <si>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</si>
  <si>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</si>
  <si>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</si>
  <si>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</si>
  <si>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</si>
  <si>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</si>
  <si>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</si>
  <si>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</si>
  <si>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</si>
  <si>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</si>
  <si>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</si>
  <si>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</si>
  <si>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</si>
  <si>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</si>
  <si>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</si>
  <si>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</si>
  <si>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</si>
  <si>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</si>
  <si>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</si>
  <si>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</si>
  <si>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</si>
  <si>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</si>
  <si>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</si>
  <si>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</si>
  <si>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</si>
  <si>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</si>
  <si>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</si>
  <si>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</si>
  <si>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</si>
  <si>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</si>
  <si>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</si>
  <si>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</si>
  <si>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</si>
  <si>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</si>
  <si>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</si>
  <si>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</si>
  <si>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</si>
  <si>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</si>
  <si>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</si>
  <si>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</si>
  <si>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</si>
  <si>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</si>
  <si>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</si>
  <si>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</si>
  <si>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</si>
  <si>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</si>
  <si>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</si>
  <si>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</si>
  <si>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</si>
  <si>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</si>
  <si>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</si>
  <si>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</si>
  <si>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</si>
  <si>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</si>
  <si>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</si>
  <si>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</si>
  <si>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</si>
  <si>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</si>
  <si>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</si>
  <si>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</si>
  <si>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</si>
  <si>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</si>
  <si>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</si>
  <si>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</si>
  <si>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</si>
  <si>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</si>
  <si>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</si>
  <si>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</si>
  <si>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</si>
  <si>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</si>
  <si>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</si>
  <si>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</si>
  <si>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</si>
  <si>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</si>
  <si>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</si>
  <si>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</si>
  <si>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</si>
  <si>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</si>
  <si>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</si>
  <si>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</si>
  <si>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</si>
  <si>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</si>
  <si>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</si>
  <si>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</si>
  <si>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</si>
  <si>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</si>
  <si>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</si>
  <si>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</si>
  <si>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</si>
  <si>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</si>
  <si>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</si>
  <si>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</si>
  <si>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</si>
  <si>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</si>
  <si>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</si>
  <si>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</si>
  <si>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</si>
  <si>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</si>
  <si>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</si>
  <si>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</si>
  <si>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</si>
  <si>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</si>
  <si>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</si>
  <si>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</si>
  <si>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</si>
  <si>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</si>
  <si>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</si>
  <si>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</si>
  <si>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</si>
  <si>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</si>
  <si>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</si>
  <si>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</si>
  <si>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</si>
  <si>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</si>
  <si>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</si>
  <si>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</si>
  <si>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</si>
  <si>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</si>
  <si>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</si>
  <si>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</si>
  <si>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</si>
  <si>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</si>
  <si>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</si>
  <si>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</si>
  <si>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</si>
  <si>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</si>
  <si>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</si>
  <si>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</si>
  <si>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</si>
  <si>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</si>
  <si>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</si>
  <si>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</si>
  <si>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</si>
  <si>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</si>
  <si>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</si>
  <si>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</si>
  <si>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</si>
  <si>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</si>
  <si>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</si>
  <si>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</si>
  <si>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</si>
  <si>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</si>
  <si>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</si>
  <si>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</si>
  <si>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</si>
  <si>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</si>
  <si>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</si>
  <si>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</si>
  <si>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</si>
  <si>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</si>
  <si>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</si>
  <si>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</si>
  <si>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</si>
  <si>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</si>
  <si>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</si>
  <si>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</si>
  <si>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</si>
  <si>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</si>
  <si>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</si>
  <si>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</si>
  <si>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</si>
  <si>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</si>
  <si>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</si>
  <si>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</si>
  <si>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</si>
  <si>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</si>
  <si>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</si>
  <si>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</si>
  <si>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</si>
  <si>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</si>
  <si>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</si>
  <si>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</si>
  <si>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</si>
  <si>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</si>
  <si>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</si>
  <si>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</si>
  <si>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</si>
  <si>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</si>
  <si>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</si>
  <si>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</si>
  <si>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</si>
  <si>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</si>
  <si>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</si>
  <si>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</si>
  <si>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</si>
  <si>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</si>
  <si>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</si>
  <si>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</si>
  <si>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</si>
  <si>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</si>
  <si>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</si>
  <si>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</si>
  <si>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</si>
  <si>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</si>
  <si>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</si>
  <si>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</si>
  <si>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</si>
  <si>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</si>
  <si>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</si>
  <si>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</si>
  <si>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</si>
  <si>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</si>
  <si>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</si>
  <si>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</si>
  <si>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</si>
  <si>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</si>
  <si>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</si>
  <si>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</si>
  <si>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</si>
  <si>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</si>
  <si>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</si>
  <si>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</si>
  <si>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</si>
  <si>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</si>
  <si>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</si>
  <si>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</si>
  <si>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</si>
  <si>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</si>
  <si>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</si>
  <si>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</si>
  <si>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</si>
  <si>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</si>
  <si>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</si>
  <si>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</si>
  <si>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</si>
  <si>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</si>
  <si>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</si>
  <si>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</si>
  <si>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</si>
  <si>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</si>
  <si>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</si>
  <si>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</si>
  <si>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</si>
  <si>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</si>
  <si>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</si>
  <si>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</si>
  <si>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</si>
  <si>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</si>
  <si>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</si>
  <si>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</si>
  <si>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</si>
  <si>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</si>
  <si>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</si>
  <si>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</si>
  <si>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</si>
  <si>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</si>
  <si>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</si>
  <si>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</si>
  <si>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</si>
  <si>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</si>
  <si>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</si>
  <si>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</si>
  <si>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</si>
  <si>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</si>
  <si>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</si>
  <si>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</si>
  <si>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</si>
  <si>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</si>
  <si>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</si>
  <si>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</si>
  <si>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</si>
  <si>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</si>
  <si>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</si>
  <si>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</si>
  <si>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</si>
  <si>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</si>
  <si>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</si>
  <si>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</si>
  <si>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</si>
  <si>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</si>
  <si>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</si>
  <si>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</si>
  <si>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</si>
  <si>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</si>
  <si>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</si>
  <si>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</si>
  <si>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</si>
  <si>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</si>
  <si>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</si>
  <si>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</si>
  <si>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</si>
  <si>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</si>
  <si>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</si>
  <si>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</si>
  <si>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</si>
  <si>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</si>
  <si>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</si>
  <si>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</si>
  <si>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</si>
  <si>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</si>
  <si>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</si>
  <si>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</si>
  <si>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</si>
  <si>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</si>
  <si>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</si>
  <si>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</si>
  <si>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</si>
  <si>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</si>
  <si>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</si>
  <si>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</si>
  <si>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</si>
  <si>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</si>
  <si>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</si>
  <si>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</si>
  <si>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</si>
  <si>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</si>
  <si>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</si>
  <si>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</si>
  <si>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</si>
  <si>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</si>
  <si>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</si>
  <si>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</si>
  <si>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</si>
  <si>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</si>
  <si>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</si>
  <si>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</si>
  <si>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</si>
  <si>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</si>
  <si>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</si>
  <si>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</si>
  <si>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</si>
  <si>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</si>
  <si>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</si>
  <si>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</si>
  <si>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</si>
  <si>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</si>
  <si>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</si>
  <si>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</si>
  <si>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</si>
  <si>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</si>
  <si>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</si>
  <si>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</si>
  <si>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</si>
  <si>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</si>
  <si>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</si>
  <si>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</si>
  <si>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</si>
  <si>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</si>
  <si>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</si>
  <si>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</si>
  <si>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</si>
  <si>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</si>
  <si>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</si>
  <si>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</si>
  <si>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</si>
  <si>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</si>
  <si>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</si>
  <si>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</si>
  <si>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</si>
  <si>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</si>
  <si>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</si>
  <si>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</si>
  <si>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</si>
  <si>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</si>
  <si>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</si>
  <si>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</si>
  <si>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</si>
  <si>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</si>
  <si>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</si>
  <si>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</si>
  <si>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</si>
  <si>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</si>
  <si>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</si>
  <si>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</si>
  <si>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</si>
  <si>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</si>
  <si>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</si>
  <si>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</si>
  <si>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</si>
  <si>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</si>
  <si>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</si>
  <si>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</si>
  <si>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</si>
  <si>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</si>
  <si>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</si>
  <si>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</si>
  <si>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</si>
  <si>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</si>
  <si>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</si>
  <si>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</si>
  <si>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</si>
  <si>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</si>
  <si>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</si>
  <si>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</si>
  <si>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</si>
  <si>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</si>
  <si>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</si>
  <si>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</si>
  <si>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</si>
  <si>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</si>
  <si>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</si>
  <si>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</si>
  <si>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</si>
  <si>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</si>
  <si>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</si>
  <si>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</si>
  <si>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</si>
  <si>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</si>
  <si>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</si>
  <si>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</si>
  <si>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</si>
  <si>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</si>
  <si>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</si>
  <si>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</si>
  <si>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</si>
  <si>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</si>
  <si>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</si>
  <si>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</si>
  <si>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</si>
  <si>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</si>
  <si>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</si>
  <si>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</si>
  <si>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</si>
  <si>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</si>
  <si>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</si>
  <si>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</si>
  <si>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</si>
  <si>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</si>
  <si>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</si>
  <si>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</si>
  <si>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</si>
  <si>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</si>
  <si>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</si>
  <si>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</si>
  <si>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</si>
  <si>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</si>
  <si>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</si>
  <si>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</si>
  <si>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</si>
  <si>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</si>
  <si>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</si>
  <si>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</si>
  <si>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</si>
  <si>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</si>
  <si>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</si>
  <si>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</si>
  <si>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</si>
  <si>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</si>
  <si>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</si>
  <si>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</si>
  <si>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</si>
  <si>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</si>
  <si>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</si>
  <si>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</si>
  <si>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</si>
  <si>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</si>
  <si>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</si>
  <si>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</si>
  <si>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</si>
  <si>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</si>
  <si>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</si>
  <si>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</si>
  <si>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</si>
  <si>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</si>
  <si>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</si>
  <si>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</si>
  <si>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</si>
  <si>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</si>
  <si>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</si>
  <si>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</si>
  <si>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</si>
  <si>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</si>
  <si>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</si>
  <si>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</si>
  <si>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</si>
  <si>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</si>
  <si>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</si>
  <si>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</si>
  <si>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</si>
  <si>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</si>
  <si>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</si>
  <si>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</si>
  <si>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</si>
  <si>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</si>
  <si>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</si>
  <si>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</si>
  <si>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</si>
  <si>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</si>
  <si>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</si>
  <si>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</si>
  <si>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</si>
  <si>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</si>
  <si>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</si>
  <si>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</si>
  <si>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</si>
  <si>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</si>
  <si>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</si>
  <si>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</si>
  <si>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</si>
  <si>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</si>
  <si>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</si>
  <si>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</si>
  <si>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</si>
  <si>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</si>
  <si>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</si>
  <si>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</si>
  <si>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</si>
  <si>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</si>
  <si>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</si>
  <si>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</si>
  <si>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</si>
  <si>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</si>
  <si>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</si>
  <si>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</si>
  <si>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</si>
  <si>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</si>
  <si>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</si>
  <si>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</si>
  <si>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</si>
  <si>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</si>
  <si>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</si>
  <si>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</si>
  <si>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</si>
  <si>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</si>
  <si>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</si>
  <si>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</si>
  <si>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</si>
  <si>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</si>
  <si>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</si>
  <si>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</si>
  <si>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</si>
  <si>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</si>
  <si>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</si>
  <si>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</si>
  <si>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</si>
  <si>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</si>
  <si>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</si>
  <si>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</si>
  <si>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</si>
  <si>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</si>
  <si>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</si>
  <si>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</si>
  <si>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</si>
  <si>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</si>
  <si>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</si>
  <si>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</si>
  <si>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</si>
  <si>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</si>
  <si>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</si>
  <si>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</si>
  <si>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</si>
  <si>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</si>
  <si>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</si>
  <si>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</si>
  <si>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</si>
  <si>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</si>
  <si>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</si>
  <si>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</si>
  <si>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</si>
  <si>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</si>
  <si>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</si>
  <si>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</si>
  <si>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</si>
  <si>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</si>
  <si>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</si>
  <si>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</si>
  <si>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</si>
  <si>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</si>
  <si>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</si>
  <si>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</si>
  <si>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</si>
  <si>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</si>
  <si>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</si>
  <si>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</si>
  <si>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</si>
  <si>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</si>
  <si>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</si>
  <si>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</si>
  <si>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</si>
  <si>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</si>
  <si>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</si>
  <si>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</si>
  <si>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</si>
  <si>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</si>
  <si>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</si>
  <si>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</si>
  <si>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</si>
  <si>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</si>
  <si>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</si>
  <si>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</si>
  <si>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</si>
  <si>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</si>
  <si>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</si>
  <si>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</si>
  <si>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</si>
  <si>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</si>
  <si>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</si>
  <si>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</si>
  <si>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</si>
  <si>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</si>
  <si>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</si>
  <si>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</si>
  <si>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</si>
  <si>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</si>
  <si>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</si>
  <si>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</si>
  <si>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</si>
  <si>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</si>
  <si>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</si>
  <si>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</si>
  <si>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</si>
  <si>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</si>
  <si>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</si>
  <si>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</si>
  <si>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</si>
  <si>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</si>
  <si>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</si>
  <si>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</si>
  <si>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</si>
  <si>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</si>
  <si>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</si>
  <si>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</si>
  <si>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</si>
  <si>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</si>
  <si>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</si>
  <si>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</si>
  <si>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</si>
  <si>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</si>
  <si>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</si>
  <si>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</si>
  <si>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</si>
  <si>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</si>
  <si>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</si>
  <si>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</si>
  <si>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</si>
  <si>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</si>
  <si>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</si>
  <si>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</si>
  <si>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</si>
  <si>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</si>
  <si>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</si>
  <si>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</si>
  <si>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</si>
  <si>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</si>
  <si>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</si>
  <si>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</si>
  <si>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</si>
  <si>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</si>
  <si>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</si>
  <si>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</si>
  <si>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</si>
  <si>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</si>
  <si>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</si>
  <si>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</si>
  <si>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</si>
  <si>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</si>
  <si>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</si>
  <si>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</si>
  <si>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</si>
  <si>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</si>
  <si>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</si>
  <si>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</si>
  <si>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</si>
  <si>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</si>
  <si>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</si>
  <si>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</si>
  <si>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</si>
  <si>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</si>
  <si>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</si>
  <si>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</si>
  <si>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</si>
  <si>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</si>
  <si>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</si>
  <si>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</si>
  <si>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</si>
  <si>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</si>
  <si>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</si>
  <si>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</si>
  <si>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</si>
  <si>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</si>
  <si>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</si>
  <si>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</si>
  <si>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</si>
  <si>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</si>
  <si>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</si>
  <si>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</si>
  <si>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</si>
  <si>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</si>
  <si>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</si>
  <si>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</si>
  <si>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</si>
  <si>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</si>
  <si>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</si>
  <si>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</si>
  <si>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</si>
  <si>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</si>
  <si>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</si>
  <si>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</si>
  <si>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</si>
  <si>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</si>
  <si>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</si>
  <si>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</si>
  <si>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</si>
  <si>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</si>
  <si>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</si>
  <si>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</si>
  <si>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</si>
  <si>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</si>
  <si>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</si>
  <si>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</si>
  <si>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</si>
  <si>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</si>
  <si>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</si>
  <si>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</si>
  <si>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</si>
  <si>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</si>
  <si>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</si>
  <si>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</si>
  <si>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</si>
  <si>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</si>
  <si>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</si>
  <si>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</si>
  <si>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</si>
  <si>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</si>
  <si>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</si>
  <si>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</si>
  <si>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</si>
  <si>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</si>
  <si>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</si>
  <si>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</si>
  <si>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</si>
  <si>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</si>
  <si>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</si>
  <si>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</si>
  <si>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</si>
  <si>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</si>
  <si>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</si>
  <si>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</si>
  <si>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</si>
  <si>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</si>
  <si>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</si>
  <si>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</si>
  <si>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</si>
  <si>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</si>
  <si>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</si>
  <si>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</si>
  <si>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</si>
  <si>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</si>
  <si>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</si>
  <si>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</si>
  <si>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</si>
  <si>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</si>
  <si>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</si>
  <si>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</si>
  <si>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</si>
  <si>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</si>
  <si>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</si>
  <si>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</si>
  <si>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</si>
  <si>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</si>
  <si>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</si>
  <si>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</si>
  <si>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</si>
  <si>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</si>
  <si>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</si>
  <si>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</si>
  <si>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</si>
  <si>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</si>
  <si>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</si>
  <si>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</si>
  <si>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</si>
  <si>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</si>
  <si>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</si>
  <si>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</si>
  <si>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</si>
  <si>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</si>
  <si>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</si>
  <si>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</si>
  <si>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</si>
  <si>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</si>
  <si>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</si>
  <si>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</si>
  <si>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</si>
  <si>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</si>
  <si>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</si>
  <si>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</si>
  <si>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</si>
  <si>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</si>
  <si>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</si>
  <si>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</si>
  <si>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</si>
  <si>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</si>
  <si>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</si>
  <si>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</si>
  <si>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</si>
  <si>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</si>
  <si>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</si>
  <si>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</si>
  <si>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</si>
  <si>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</si>
  <si>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</si>
  <si>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</si>
  <si>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</si>
  <si>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</si>
  <si>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</si>
  <si>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</si>
  <si>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</si>
  <si>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</si>
  <si>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</si>
  <si>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</si>
  <si>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</si>
  <si>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</si>
  <si>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</si>
  <si>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</si>
  <si>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</si>
  <si>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</si>
  <si>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</si>
  <si>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</si>
  <si>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</si>
  <si>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</si>
  <si>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</si>
  <si>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</si>
  <si>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</si>
  <si>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</si>
  <si>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</si>
  <si>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</si>
  <si>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</si>
  <si>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</si>
  <si>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</si>
  <si>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</si>
  <si>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</si>
  <si>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</si>
  <si>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</si>
  <si>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</si>
  <si>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</si>
  <si>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</si>
  <si>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</si>
  <si>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</si>
  <si>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</si>
  <si>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</si>
  <si>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</si>
  <si>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</si>
  <si>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</si>
  <si>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</si>
  <si>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</si>
  <si>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</si>
  <si>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</si>
  <si>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</si>
  <si>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</si>
  <si>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</si>
  <si>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</si>
  <si>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</si>
  <si>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</si>
  <si>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</si>
  <si>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</si>
  <si>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</si>
  <si>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</si>
  <si>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</si>
  <si>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</si>
  <si>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</si>
  <si>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</si>
  <si>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</si>
  <si>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</si>
  <si>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</si>
  <si>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</si>
  <si>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</si>
  <si>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</si>
  <si>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</si>
  <si>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</si>
  <si>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</si>
  <si>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</si>
  <si>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</si>
  <si>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</si>
  <si>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</si>
  <si>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</si>
  <si>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</si>
  <si>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</si>
  <si>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</si>
  <si>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</si>
  <si>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</si>
  <si>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</si>
  <si>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</si>
  <si>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</si>
  <si>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</si>
  <si>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</si>
  <si>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</si>
  <si>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</si>
  <si>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</si>
  <si>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</si>
  <si>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</si>
  <si>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</si>
  <si>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</si>
  <si>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</si>
  <si>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</si>
  <si>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</si>
  <si>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</si>
  <si>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</si>
  <si>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</si>
  <si>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</si>
  <si>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</si>
  <si>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</si>
  <si>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</si>
  <si>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</si>
  <si>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</si>
  <si>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</si>
  <si>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</si>
  <si>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</si>
  <si>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</si>
  <si>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</si>
  <si>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</si>
  <si>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</si>
  <si>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</si>
  <si>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</si>
  <si>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</si>
  <si>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</si>
  <si>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</si>
  <si>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</si>
  <si>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</si>
  <si>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</si>
  <si>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</si>
  <si>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</si>
  <si>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</si>
  <si>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</si>
  <si>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</si>
  <si>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</si>
  <si>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</si>
  <si>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</si>
  <si>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</si>
  <si>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</si>
  <si>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</si>
  <si>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</si>
  <si>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</si>
  <si>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</si>
  <si>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</si>
  <si>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</si>
  <si>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</si>
  <si>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</si>
  <si>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</si>
  <si>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</si>
  <si>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</si>
  <si>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</si>
  <si>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</si>
  <si>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</si>
  <si>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</si>
  <si>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</si>
  <si>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</si>
  <si>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</si>
  <si>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</si>
  <si>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</si>
  <si>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</si>
  <si>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</si>
  <si>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</si>
  <si>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</si>
  <si>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</si>
  <si>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</si>
  <si>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</si>
  <si>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</si>
  <si>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</si>
  <si>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</si>
  <si>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</si>
  <si>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</si>
  <si>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</si>
  <si>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</si>
  <si>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</si>
  <si>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</si>
  <si>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</si>
  <si>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</si>
  <si>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</si>
  <si>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</si>
  <si>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</si>
  <si>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</si>
  <si>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</si>
  <si>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</si>
  <si>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</si>
  <si>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</si>
  <si>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</si>
  <si>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</si>
  <si>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</si>
  <si>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</si>
  <si>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</si>
  <si>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</si>
  <si>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</si>
  <si>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</si>
  <si>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</si>
  <si>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</si>
  <si>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</si>
  <si>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</si>
  <si>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</si>
  <si>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</si>
  <si>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</si>
  <si>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</si>
  <si>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</si>
  <si>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</si>
  <si>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</si>
  <si>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</si>
  <si>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</si>
  <si>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</si>
  <si>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</si>
  <si>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</si>
  <si>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</si>
  <si>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</si>
  <si>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</si>
  <si>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</si>
  <si>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</si>
  <si>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</si>
  <si>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</si>
  <si>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</si>
  <si>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</si>
  <si>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</si>
  <si>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</si>
  <si>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</si>
  <si>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</si>
  <si>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</si>
  <si>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</si>
  <si>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</si>
  <si>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</si>
  <si>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</si>
  <si>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</si>
  <si>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</si>
  <si>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</si>
  <si>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</si>
  <si>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</si>
  <si>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</si>
  <si>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</si>
  <si>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</si>
  <si>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</si>
  <si>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</si>
  <si>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</si>
  <si>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</si>
  <si>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</si>
  <si>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</si>
  <si>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</si>
  <si>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</si>
  <si>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</si>
  <si>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</si>
  <si>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</si>
  <si>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</si>
  <si>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</si>
  <si>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</si>
  <si>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</si>
  <si>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</si>
  <si>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</si>
  <si>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</si>
  <si>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</si>
  <si>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</si>
  <si>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</si>
  <si>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</si>
  <si>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</si>
  <si>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</si>
  <si>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</si>
  <si>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</si>
  <si>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</si>
  <si>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</si>
  <si>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</si>
  <si>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</si>
  <si>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</si>
  <si>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</si>
  <si>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</si>
  <si>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</si>
  <si>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</si>
  <si>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</si>
  <si>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</si>
  <si>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</si>
  <si>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</si>
  <si>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</si>
  <si>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</si>
  <si>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</si>
  <si>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</si>
  <si>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</si>
  <si>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</si>
  <si>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</si>
  <si>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</si>
  <si>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</si>
  <si>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</si>
  <si>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</si>
  <si>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</si>
  <si>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</si>
  <si>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</si>
  <si>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</si>
  <si>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</si>
  <si>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</si>
  <si>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</si>
  <si>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</si>
  <si>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</si>
  <si>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</si>
  <si>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</si>
  <si>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</si>
  <si>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</si>
  <si>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</si>
  <si>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</si>
  <si>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</si>
  <si>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</si>
  <si>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</si>
  <si>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</si>
  <si>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</si>
  <si>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</si>
  <si>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</si>
  <si>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</si>
  <si>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</si>
  <si>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</si>
  <si>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</si>
  <si>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</si>
  <si>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</si>
  <si>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</si>
  <si>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</si>
  <si>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</si>
  <si>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</si>
  <si>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</si>
  <si>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</si>
  <si>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</si>
  <si>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</si>
  <si>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</si>
  <si>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</si>
  <si>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</si>
  <si>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</si>
  <si>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</si>
  <si>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</si>
  <si>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</si>
  <si>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</si>
  <si>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</si>
  <si>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</si>
  <si>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</si>
  <si>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</si>
  <si>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</si>
  <si>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</si>
  <si>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</si>
  <si>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</si>
  <si>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</si>
  <si>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</si>
  <si>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</si>
  <si>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</si>
  <si>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</si>
  <si>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</si>
  <si>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</si>
  <si>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</si>
  <si>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</si>
  <si>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</si>
  <si>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</si>
  <si>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</si>
  <si>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</si>
  <si>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</si>
  <si>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</si>
  <si>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</si>
  <si>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</si>
  <si>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</si>
  <si>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</si>
  <si>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</si>
  <si>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</si>
  <si>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</si>
  <si>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</si>
  <si>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</si>
  <si>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</si>
  <si>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</si>
  <si>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</si>
  <si>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</si>
  <si>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</si>
  <si>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</si>
  <si>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</si>
  <si>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</si>
  <si>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</si>
  <si>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</si>
  <si>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</si>
  <si>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</si>
  <si>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</si>
  <si>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</si>
  <si>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</si>
  <si>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</si>
  <si>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</si>
  <si>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</si>
  <si>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</si>
  <si>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</si>
  <si>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</si>
  <si>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</si>
  <si>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</si>
  <si>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</si>
  <si>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</si>
  <si>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</si>
  <si>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</si>
  <si>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</si>
  <si>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</si>
  <si>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</si>
  <si>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</si>
  <si>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</si>
  <si>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</si>
  <si>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</si>
  <si>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</si>
  <si>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</si>
  <si>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</si>
  <si>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</si>
  <si>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</si>
  <si>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</si>
  <si>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</si>
  <si>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</si>
  <si>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</si>
  <si>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</si>
  <si>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</si>
  <si>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</si>
  <si>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</si>
  <si>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</si>
  <si>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</si>
  <si>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</si>
  <si>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</si>
  <si>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</si>
  <si>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</si>
  <si>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</si>
  <si>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</si>
  <si>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</si>
  <si>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</si>
  <si>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</si>
  <si>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</si>
  <si>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</si>
  <si>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</si>
  <si>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</si>
  <si>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</si>
  <si>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</si>
  <si>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</si>
  <si>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</si>
  <si>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</si>
  <si>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</si>
  <si>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</si>
  <si>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</si>
  <si>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</si>
  <si>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</si>
  <si>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</si>
  <si>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</si>
  <si>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</si>
  <si>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</si>
  <si>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</si>
  <si>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</si>
  <si>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</si>
  <si>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</si>
  <si>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</si>
  <si>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</si>
  <si>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</si>
  <si>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</si>
  <si>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</si>
  <si>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</si>
  <si>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</si>
  <si>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</si>
  <si>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</si>
  <si>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</si>
  <si>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</si>
  <si>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</si>
  <si>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</si>
  <si>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</si>
  <si>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</si>
  <si>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</si>
  <si>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</si>
  <si>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</si>
  <si>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</si>
  <si>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</si>
  <si>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</si>
  <si>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</si>
  <si>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</si>
  <si>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</si>
  <si>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</si>
  <si>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</si>
  <si>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</si>
  <si>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</si>
  <si>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</si>
  <si>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</si>
  <si>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</si>
  <si>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</si>
  <si>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</si>
  <si>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</si>
  <si>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</si>
  <si>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</si>
  <si>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</si>
  <si>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</si>
  <si>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</si>
  <si>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</si>
  <si>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</si>
  <si>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</si>
  <si>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</si>
  <si>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</si>
  <si>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</si>
  <si>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</si>
  <si>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</si>
  <si>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</si>
  <si>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</si>
  <si>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</si>
  <si>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</si>
  <si>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</si>
  <si>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</si>
  <si>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</si>
  <si>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</si>
  <si>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</si>
  <si>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</si>
  <si>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</si>
  <si>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</si>
  <si>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</si>
  <si>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</si>
  <si>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</si>
  <si>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</si>
  <si>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</si>
  <si>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</si>
  <si>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</si>
  <si>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</si>
  <si>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</si>
  <si>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</si>
  <si>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</si>
  <si>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</si>
  <si>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</si>
  <si>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</si>
  <si>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</si>
  <si>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</si>
  <si>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</si>
  <si>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</si>
  <si>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</si>
  <si>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</si>
  <si>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</si>
  <si>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</si>
  <si>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</si>
  <si>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</si>
  <si>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</si>
  <si>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</si>
  <si>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</si>
  <si>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</si>
  <si>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</si>
  <si>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</si>
  <si>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</si>
  <si>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</si>
  <si>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</si>
  <si>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</si>
  <si>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</si>
  <si>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</si>
  <si>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</si>
  <si>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</si>
  <si>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</si>
  <si>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</si>
  <si>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</si>
  <si>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</si>
  <si>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</si>
  <si>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</si>
  <si>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</si>
  <si>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</si>
  <si>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</si>
  <si>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</si>
  <si>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</si>
  <si>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</si>
  <si>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</si>
  <si>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</si>
  <si>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</si>
  <si>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</si>
  <si>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</si>
  <si>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</si>
  <si>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</si>
  <si>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</si>
  <si>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</si>
  <si>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</si>
  <si>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</si>
  <si>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</si>
  <si>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</si>
  <si>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</si>
  <si>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</si>
  <si>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</si>
  <si>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</si>
  <si>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</si>
  <si>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</si>
  <si>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</si>
  <si>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</si>
  <si>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</si>
  <si>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</si>
  <si>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</si>
  <si>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</si>
  <si>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</si>
  <si>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</si>
  <si>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</si>
  <si>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</si>
  <si>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</si>
  <si>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</si>
  <si>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</si>
  <si>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</si>
  <si>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</si>
  <si>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</si>
  <si>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</si>
  <si>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</si>
  <si>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</si>
  <si>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</si>
  <si>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</si>
  <si>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</si>
  <si>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</si>
  <si>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</si>
  <si>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</si>
  <si>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</si>
  <si>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</si>
  <si>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</si>
  <si>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</si>
  <si>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</si>
  <si>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</si>
  <si>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</si>
  <si>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</si>
  <si>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</si>
  <si>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</si>
  <si>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</si>
  <si>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</si>
  <si>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</si>
  <si>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</si>
  <si>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</si>
  <si>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</si>
  <si>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</si>
  <si>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</si>
  <si>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</si>
  <si>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</si>
  <si>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</si>
  <si>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</si>
  <si>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</si>
  <si>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</si>
  <si>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</si>
  <si>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</si>
  <si>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</si>
  <si>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</si>
  <si>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</si>
  <si>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</si>
  <si>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</si>
  <si>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</si>
  <si>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</si>
  <si>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</si>
  <si>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</si>
  <si>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</si>
  <si>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</si>
  <si>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</si>
  <si>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</si>
  <si>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</si>
  <si>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</si>
  <si>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</si>
  <si>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</si>
  <si>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</si>
  <si>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</si>
  <si>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</si>
  <si>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</si>
  <si>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</si>
  <si>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</si>
  <si>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</si>
  <si>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</si>
  <si>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</si>
  <si>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</si>
  <si>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</si>
  <si>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</si>
  <si>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</si>
  <si>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</si>
  <si>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</si>
  <si>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</si>
  <si>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</si>
  <si>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</si>
  <si>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</si>
  <si>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</si>
  <si>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</si>
  <si>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</si>
  <si>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</si>
  <si>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</si>
  <si>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</si>
  <si>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</si>
  <si>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</si>
  <si>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</si>
  <si>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</si>
  <si>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</si>
  <si>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</si>
  <si>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</si>
  <si>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</si>
  <si>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</si>
  <si>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</si>
  <si>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</si>
  <si>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</si>
  <si>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</si>
  <si>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</si>
  <si>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</si>
  <si>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</si>
  <si>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</si>
  <si>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</si>
  <si>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</si>
  <si>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</si>
  <si>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</si>
  <si>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</si>
  <si>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</si>
  <si>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</si>
  <si>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</si>
  <si>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</si>
  <si>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</si>
  <si>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</si>
  <si>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</si>
  <si>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</si>
  <si>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</si>
  <si>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</si>
  <si>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</si>
  <si>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</si>
  <si>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</si>
  <si>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</si>
  <si>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</si>
  <si>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</si>
  <si>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</si>
  <si>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</si>
  <si>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</si>
  <si>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</si>
  <si>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</si>
  <si>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</si>
  <si>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</si>
  <si>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</si>
  <si>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</si>
  <si>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</si>
  <si>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</si>
  <si>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</si>
  <si>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</si>
  <si>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</si>
  <si>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</si>
  <si>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</si>
  <si>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</si>
  <si>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</si>
  <si>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</si>
  <si>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</si>
  <si>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</si>
  <si>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</si>
  <si>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</si>
  <si>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</si>
  <si>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</si>
  <si>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</si>
  <si>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</si>
  <si>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</si>
  <si>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</si>
  <si>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</si>
  <si>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</si>
  <si>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</si>
  <si>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</si>
  <si>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</si>
  <si>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</si>
  <si>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</si>
  <si>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</si>
  <si>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</si>
  <si>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</si>
  <si>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</si>
  <si>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</si>
  <si>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</si>
  <si>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</si>
  <si>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</si>
  <si>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</si>
  <si>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</si>
  <si>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</si>
  <si>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</si>
  <si>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</si>
  <si>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</si>
  <si>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</si>
  <si>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</si>
  <si>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</si>
  <si>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</si>
  <si>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</si>
  <si>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</si>
  <si>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</si>
  <si>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</si>
  <si>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</si>
  <si>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</si>
  <si>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</si>
  <si>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</si>
  <si>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</si>
  <si>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</si>
  <si>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</si>
  <si>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</si>
  <si>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</si>
  <si>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</si>
  <si>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</si>
  <si>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</si>
  <si>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</si>
  <si>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</si>
  <si>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</si>
  <si>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</si>
  <si>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</si>
  <si>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</si>
  <si>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</si>
  <si>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</si>
  <si>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</si>
  <si>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</si>
  <si>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</si>
  <si>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</si>
  <si>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</si>
  <si>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</si>
  <si>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</si>
  <si>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</si>
  <si>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</si>
  <si>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</si>
  <si>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</si>
  <si>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</si>
  <si>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</si>
  <si>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</si>
  <si>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</si>
  <si>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</si>
  <si>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</si>
  <si>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</si>
  <si>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</si>
  <si>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</si>
  <si>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</si>
  <si>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</si>
  <si>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</si>
  <si>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</si>
  <si>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</si>
  <si>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</si>
  <si>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</si>
  <si>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</si>
  <si>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</si>
  <si>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</si>
  <si>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</si>
  <si>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</si>
  <si>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</si>
  <si>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</si>
  <si>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</si>
  <si>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</si>
  <si>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</si>
  <si>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</si>
  <si>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</si>
  <si>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</si>
  <si>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</si>
  <si>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</si>
  <si>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</si>
  <si>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</si>
  <si>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</si>
  <si>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</si>
  <si>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</si>
  <si>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</si>
  <si>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</si>
  <si>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</si>
  <si>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</si>
  <si>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</si>
  <si>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</si>
  <si>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</si>
  <si>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</si>
  <si>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</si>
  <si>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</si>
  <si>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</si>
  <si>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</si>
  <si>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</si>
  <si>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</si>
  <si>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</si>
  <si>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</si>
  <si>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</si>
  <si>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</si>
  <si>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</si>
  <si>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</si>
  <si>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</si>
  <si>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</si>
  <si>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</si>
  <si>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</si>
  <si>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</si>
  <si>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</si>
  <si>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</si>
  <si>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</si>
  <si>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</si>
  <si>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</si>
  <si>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</si>
  <si>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</si>
  <si>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</si>
  <si>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</si>
  <si>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</si>
  <si>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</si>
  <si>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</si>
  <si>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</si>
  <si>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</si>
  <si>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</si>
  <si>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</si>
  <si>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</si>
  <si>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</si>
  <si>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</si>
  <si>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</si>
  <si>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</si>
  <si>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</si>
  <si>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</si>
  <si>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</si>
  <si>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</si>
  <si>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</si>
  <si>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</si>
  <si>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</si>
  <si>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</si>
  <si>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</si>
  <si>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</si>
  <si>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</si>
  <si>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</si>
  <si>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</si>
  <si>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</si>
  <si>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</si>
  <si>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</si>
  <si>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</si>
  <si>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</si>
  <si>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</si>
  <si>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</si>
  <si>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</si>
  <si>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</si>
  <si>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</si>
  <si>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</si>
  <si>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</si>
  <si>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</si>
  <si>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</si>
  <si>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</si>
  <si>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</si>
  <si>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</si>
  <si>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</si>
  <si>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</si>
  <si>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</si>
  <si>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</si>
  <si>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</si>
  <si>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</si>
  <si>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</si>
  <si>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</si>
  <si>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</si>
  <si>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</si>
  <si>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</si>
  <si>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</si>
  <si>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</si>
  <si>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</si>
  <si>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</si>
  <si>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</si>
  <si>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</si>
  <si>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</si>
  <si>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</si>
  <si>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</si>
  <si>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</si>
  <si>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</si>
  <si>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</si>
  <si>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</si>
  <si>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</si>
  <si>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</si>
  <si>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</si>
  <si>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</si>
  <si>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</si>
  <si>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</si>
  <si>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</si>
  <si>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</si>
  <si>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</si>
  <si>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</si>
  <si>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</si>
  <si>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</si>
  <si>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</si>
  <si>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</si>
  <si>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</si>
  <si>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</si>
  <si>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</si>
  <si>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</si>
  <si>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</si>
  <si>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</si>
  <si>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</si>
  <si>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</si>
  <si>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</si>
  <si>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</si>
  <si>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</si>
  <si>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</si>
  <si>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</si>
  <si>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</si>
  <si>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</si>
  <si>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</si>
  <si>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</si>
  <si>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</si>
  <si>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</si>
  <si>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</si>
  <si>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</si>
  <si>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</si>
  <si>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</si>
  <si>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</si>
  <si>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</si>
  <si>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</si>
  <si>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</si>
  <si>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</si>
  <si>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</si>
  <si>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</si>
  <si>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</si>
  <si>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</si>
  <si>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</si>
  <si>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</si>
  <si>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</si>
  <si>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</si>
  <si>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</si>
  <si>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</si>
  <si>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</si>
  <si>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</si>
  <si>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</si>
  <si>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</si>
  <si>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</si>
  <si>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</si>
  <si>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</si>
  <si>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</si>
  <si>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</si>
  <si>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</si>
  <si>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</si>
  <si>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</si>
  <si>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</si>
  <si>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</si>
  <si>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</si>
  <si>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</si>
  <si>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</si>
  <si>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</si>
  <si>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</si>
  <si>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</si>
  <si>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</si>
  <si>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</si>
  <si>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</si>
  <si>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</si>
  <si>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</si>
  <si>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</si>
  <si>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</si>
  <si>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</si>
  <si>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</si>
  <si>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</si>
  <si>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</si>
  <si>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</si>
  <si>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</si>
  <si>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</si>
  <si>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</si>
  <si>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</si>
  <si>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</si>
  <si>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</si>
  <si>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</si>
  <si>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</si>
  <si>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</si>
  <si>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</si>
  <si>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</si>
  <si>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</si>
  <si>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</si>
  <si>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</si>
  <si>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</si>
  <si>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</si>
  <si>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</si>
  <si>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</si>
  <si>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</si>
  <si>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</si>
  <si>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</si>
  <si>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</si>
  <si>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</si>
  <si>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</si>
  <si>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</si>
  <si>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</si>
  <si>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</si>
  <si>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</si>
  <si>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</si>
  <si>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</si>
  <si>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</si>
  <si>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</si>
  <si>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</si>
  <si>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</si>
  <si>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</si>
  <si>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</si>
  <si>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</si>
  <si>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</si>
  <si>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</si>
  <si>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</si>
  <si>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</si>
  <si>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</si>
  <si>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</si>
  <si>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</si>
  <si>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</si>
  <si>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</si>
  <si>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</si>
  <si>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</si>
  <si>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</si>
  <si>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</si>
  <si>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</si>
  <si>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</si>
  <si>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</si>
  <si>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</si>
  <si>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</si>
  <si>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</si>
  <si>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</si>
  <si>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</si>
  <si>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</si>
  <si>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</si>
  <si>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</si>
  <si>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</si>
  <si>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</si>
  <si>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</si>
  <si>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</si>
  <si>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</si>
  <si>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</si>
  <si>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</si>
  <si>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</si>
  <si>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</si>
  <si>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</si>
  <si>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</si>
  <si>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</si>
  <si>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</si>
  <si>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</si>
  <si>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</si>
  <si>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</si>
  <si>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</si>
  <si>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</si>
  <si>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</si>
  <si>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</si>
  <si>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</si>
  <si>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</si>
  <si>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</si>
  <si>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</si>
  <si>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</si>
  <si>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</si>
  <si>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</si>
  <si>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</si>
  <si>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</si>
  <si>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</si>
  <si>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</si>
  <si>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</si>
  <si>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</si>
  <si>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</si>
  <si>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</si>
  <si>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</si>
  <si>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</si>
  <si>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</si>
  <si>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</si>
  <si>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</si>
  <si>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</si>
  <si>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</si>
  <si>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</si>
  <si>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</si>
  <si>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</si>
  <si>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</si>
  <si>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</si>
  <si>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</si>
  <si>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</si>
  <si>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</si>
  <si>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</si>
  <si>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</si>
  <si>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</si>
  <si>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</si>
  <si>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</si>
  <si>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</si>
  <si>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</si>
  <si>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</si>
  <si>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</si>
  <si>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</si>
  <si>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</si>
  <si>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</si>
  <si>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</si>
  <si>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</si>
  <si>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</si>
  <si>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</si>
  <si>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</si>
  <si>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</si>
  <si>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</si>
  <si>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</si>
  <si>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</si>
  <si>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</si>
  <si>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</si>
  <si>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</si>
  <si>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</si>
  <si>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</si>
  <si>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</si>
  <si>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</si>
  <si>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</si>
  <si>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</si>
  <si>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</si>
  <si>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</si>
  <si>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</si>
  <si>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</si>
  <si>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</si>
  <si>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</si>
  <si>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</si>
  <si>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</si>
  <si>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</si>
  <si>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</si>
  <si>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</si>
  <si>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</si>
  <si>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</si>
  <si>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</si>
  <si>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</si>
  <si>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</si>
  <si>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</si>
  <si>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</si>
  <si>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</si>
  <si>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</si>
  <si>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</si>
  <si>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</si>
  <si>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</si>
  <si>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</si>
  <si>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</si>
  <si>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</si>
  <si>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</si>
  <si>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</si>
  <si>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</si>
  <si>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</si>
  <si>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</si>
  <si>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</si>
  <si>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</si>
  <si>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</si>
  <si>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</si>
  <si>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</si>
  <si>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</si>
  <si>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</si>
  <si>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</si>
  <si>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</si>
  <si>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</si>
  <si>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</si>
  <si>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</si>
  <si>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</si>
  <si>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</si>
  <si>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</si>
  <si>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</si>
  <si>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</si>
  <si>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</si>
  <si>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</si>
  <si>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</si>
  <si>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</si>
  <si>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</si>
  <si>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</si>
  <si>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</si>
  <si>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</si>
  <si>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</si>
  <si>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</si>
  <si>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</si>
  <si>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</si>
  <si>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</si>
  <si>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</si>
  <si>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</si>
  <si>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</si>
  <si>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</si>
  <si>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</si>
  <si>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</si>
  <si>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</si>
  <si>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</si>
  <si>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</si>
  <si>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</si>
  <si>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</si>
  <si>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</si>
  <si>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</si>
  <si>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</si>
  <si>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</si>
  <si>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</si>
  <si>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</si>
  <si>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</si>
  <si>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</si>
  <si>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</si>
  <si>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</si>
  <si>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</si>
  <si>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</si>
  <si>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</si>
  <si>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</si>
  <si>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</si>
  <si>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</si>
  <si>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</si>
  <si>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</si>
  <si>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</si>
  <si>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</si>
  <si>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</si>
  <si>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</si>
  <si>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</si>
  <si>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</si>
  <si>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</si>
  <si>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</si>
  <si>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</si>
  <si>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</si>
  <si>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</si>
  <si>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</si>
  <si>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</si>
  <si>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</si>
  <si>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</si>
  <si>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</si>
  <si>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</si>
  <si>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</si>
  <si>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</si>
  <si>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</si>
  <si>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</si>
  <si>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</si>
  <si>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</si>
  <si>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</si>
  <si>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</si>
  <si>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</si>
  <si>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</si>
  <si>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</si>
  <si>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</si>
  <si>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</si>
  <si>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</si>
  <si>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</si>
  <si>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</si>
  <si>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</si>
  <si>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</si>
  <si>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</si>
  <si>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</si>
  <si>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</si>
  <si>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</si>
  <si>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</si>
  <si>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</si>
  <si>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</si>
  <si>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</si>
  <si>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</si>
  <si>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</si>
  <si>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</si>
  <si>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</si>
  <si>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</si>
  <si>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</si>
  <si>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</si>
  <si>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</si>
  <si>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</si>
  <si>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</si>
  <si>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</si>
  <si>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</si>
  <si>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</si>
  <si>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</si>
  <si>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</si>
  <si>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</si>
  <si>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</si>
  <si>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</si>
  <si>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</si>
  <si>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</si>
  <si>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</si>
  <si>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</si>
  <si>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</si>
  <si>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</si>
  <si>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</si>
  <si>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</si>
  <si>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</si>
  <si>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</si>
  <si>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</si>
  <si>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</si>
  <si>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</si>
  <si>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</si>
  <si>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</si>
  <si>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</si>
  <si>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</si>
  <si>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</si>
  <si>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</si>
  <si>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</si>
  <si>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</si>
  <si>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</si>
  <si>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</si>
  <si>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</si>
  <si>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</si>
  <si>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</si>
  <si>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</si>
  <si>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</si>
  <si>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</si>
  <si>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</si>
  <si>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</si>
  <si>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</si>
  <si>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</si>
  <si>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</si>
  <si>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</si>
  <si>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</si>
  <si>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</si>
  <si>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</si>
  <si>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</si>
  <si>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</si>
  <si>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</si>
  <si>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</si>
  <si>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</si>
  <si>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</si>
  <si>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</si>
  <si>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</si>
  <si>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</si>
  <si>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</si>
  <si>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</si>
  <si>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</si>
  <si>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</si>
  <si>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</si>
  <si>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</si>
  <si>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</si>
  <si>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</si>
  <si>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</si>
  <si>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</si>
  <si>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</si>
  <si>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</si>
  <si>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</si>
  <si>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</si>
  <si>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</si>
  <si>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</si>
  <si>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</si>
  <si>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</si>
  <si>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</si>
  <si>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</si>
  <si>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</si>
  <si>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</si>
  <si>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</si>
  <si>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</si>
  <si>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</si>
  <si>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</si>
  <si>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</si>
  <si>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</si>
  <si>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</si>
  <si>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</si>
  <si>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</si>
  <si>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</si>
  <si>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</si>
  <si>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</si>
  <si>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</si>
  <si>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</si>
  <si>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</si>
  <si>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</si>
  <si>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</si>
  <si>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</si>
  <si>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</si>
  <si>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</si>
  <si>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</si>
  <si>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</si>
  <si>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</si>
  <si>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</si>
  <si>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</si>
  <si>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</si>
  <si>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</si>
  <si>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</si>
  <si>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</si>
  <si>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</si>
  <si>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</si>
  <si>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</si>
  <si>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</si>
  <si>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</si>
  <si>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</si>
  <si>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</si>
  <si>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</si>
  <si>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</si>
  <si>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</si>
  <si>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</si>
  <si>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</si>
  <si>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</si>
  <si>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</si>
  <si>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</si>
  <si>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</si>
  <si>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</si>
  <si>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</si>
  <si>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</si>
  <si>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</si>
  <si>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</si>
  <si>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</si>
  <si>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</si>
  <si>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</si>
  <si>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</si>
  <si>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</si>
  <si>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</si>
  <si>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</si>
  <si>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</si>
  <si>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</si>
  <si>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</si>
  <si>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</si>
  <si>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</si>
  <si>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</si>
  <si>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</si>
  <si>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</si>
  <si>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</si>
  <si>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</si>
  <si>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</si>
  <si>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</si>
  <si>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</si>
  <si>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</si>
  <si>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</si>
  <si>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</si>
  <si>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</si>
  <si>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</si>
  <si>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</si>
  <si>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</si>
  <si>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</si>
  <si>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</si>
  <si>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</si>
  <si>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</si>
  <si>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</si>
  <si>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</si>
  <si>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</si>
  <si>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</si>
  <si>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</si>
  <si>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</si>
  <si>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</si>
  <si>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</si>
  <si>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</si>
  <si>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</si>
  <si>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</si>
  <si>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</si>
  <si>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</si>
  <si>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</si>
  <si>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</si>
  <si>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</si>
  <si>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</si>
  <si>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</si>
  <si>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</si>
  <si>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</si>
  <si>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</si>
  <si>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</si>
  <si>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</si>
  <si>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</si>
  <si>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</si>
  <si>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</si>
  <si>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</si>
  <si>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</si>
  <si>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</si>
  <si>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</si>
  <si>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</si>
  <si>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</si>
  <si>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</si>
  <si>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</si>
  <si>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</si>
  <si>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</si>
  <si>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</si>
  <si>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</si>
  <si>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</si>
  <si>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</si>
  <si>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</si>
  <si>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</si>
  <si>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</si>
  <si>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</si>
  <si>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</si>
  <si>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</si>
  <si>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</si>
  <si>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</si>
  <si>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</si>
  <si>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</si>
  <si>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</si>
  <si>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</si>
  <si>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</si>
  <si>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</si>
  <si>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</si>
  <si>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</si>
  <si>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</si>
  <si>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</si>
  <si>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</si>
  <si>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</si>
  <si>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</si>
  <si>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</si>
  <si>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</si>
  <si>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</si>
  <si>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</si>
  <si>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</si>
  <si>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</si>
  <si>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</si>
  <si>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</si>
  <si>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</si>
  <si>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</si>
  <si>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</si>
  <si>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</si>
  <si>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</si>
  <si>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</si>
  <si>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</si>
  <si>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</si>
  <si>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</si>
  <si>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</si>
  <si>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</si>
  <si>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</si>
  <si>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</si>
  <si>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</si>
  <si>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</si>
  <si>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</si>
  <si>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</si>
  <si>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</si>
  <si>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</si>
  <si>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</si>
  <si>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</si>
  <si>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</si>
  <si>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</si>
  <si>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</si>
  <si>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</si>
  <si>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</si>
  <si>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</si>
  <si>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</si>
  <si>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</si>
  <si>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</si>
  <si>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</si>
  <si>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</si>
  <si>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</si>
  <si>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</si>
  <si>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</si>
  <si>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</si>
  <si>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</si>
  <si>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</si>
  <si>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</si>
  <si>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</si>
  <si>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</si>
  <si>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</si>
  <si>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</si>
  <si>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</si>
  <si>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</si>
  <si>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</si>
  <si>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</si>
  <si>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</si>
  <si>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</si>
  <si>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</si>
  <si>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</si>
  <si>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</si>
  <si>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</si>
  <si>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</si>
  <si>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</si>
  <si>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</si>
  <si>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</si>
  <si>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</si>
  <si>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</si>
  <si>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</si>
  <si>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</si>
  <si>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</si>
  <si>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</si>
  <si>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</si>
  <si>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</si>
  <si>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</si>
  <si>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</si>
  <si>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</si>
  <si>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</si>
  <si>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</si>
  <si>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</si>
  <si>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</si>
  <si>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</si>
  <si>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</si>
  <si>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</si>
  <si>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</si>
  <si>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</si>
  <si>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</si>
  <si>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</si>
  <si>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</si>
  <si>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</si>
  <si>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</si>
  <si>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</si>
  <si>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</si>
  <si>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</si>
  <si>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</si>
  <si>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</si>
  <si>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</si>
  <si>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</si>
  <si>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</si>
  <si>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</si>
  <si>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</si>
  <si>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</si>
  <si>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</si>
  <si>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</si>
  <si>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</si>
  <si>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</si>
  <si>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</si>
  <si>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</si>
  <si>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</si>
  <si>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</si>
  <si>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</si>
  <si>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</si>
  <si>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</si>
  <si>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</si>
  <si>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</si>
  <si>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</si>
  <si>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</si>
  <si>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</si>
  <si>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</si>
  <si>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</si>
  <si>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</si>
  <si>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</si>
  <si>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</si>
  <si>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</si>
  <si>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</si>
  <si>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</si>
  <si>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</si>
  <si>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</si>
  <si>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</si>
  <si>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</si>
  <si>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</si>
  <si>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</si>
  <si>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</si>
  <si>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</si>
  <si>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</si>
  <si>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</si>
  <si>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</si>
  <si>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</si>
  <si>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</si>
  <si>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</si>
  <si>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</si>
  <si>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</si>
  <si>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</si>
  <si>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</si>
  <si>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</si>
  <si>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</si>
  <si>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</si>
  <si>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</si>
  <si>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</si>
  <si>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</si>
  <si>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</si>
  <si>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</si>
  <si>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</si>
  <si>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</si>
  <si>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</si>
  <si>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</si>
  <si>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</si>
  <si>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</si>
  <si>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</si>
  <si>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</si>
  <si>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</si>
  <si>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</si>
  <si>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</si>
  <si>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</si>
  <si>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</si>
  <si>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</si>
  <si>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</si>
  <si>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</si>
  <si>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</si>
  <si>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</si>
  <si>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</si>
  <si>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</si>
  <si>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</si>
  <si>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</si>
  <si>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</si>
  <si>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</si>
  <si>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</si>
  <si>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</si>
  <si>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</si>
  <si>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</si>
  <si>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</si>
  <si>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</si>
  <si>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</si>
  <si>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</si>
  <si>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</si>
  <si>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</si>
  <si>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</si>
  <si>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</si>
  <si>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</si>
  <si>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</si>
  <si>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</si>
  <si>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</si>
  <si>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</si>
  <si>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</si>
  <si>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</si>
  <si>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</si>
  <si>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</si>
  <si>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</si>
  <si>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</si>
  <si>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</si>
  <si>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</si>
  <si>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</si>
  <si>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</si>
  <si>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</si>
  <si>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</si>
  <si>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</si>
  <si>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</si>
  <si>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</si>
  <si>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</si>
  <si>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</si>
  <si>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</si>
  <si>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</si>
  <si>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</si>
  <si>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</si>
  <si>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</si>
  <si>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</si>
  <si>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</si>
  <si>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</si>
  <si>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</si>
  <si>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</si>
  <si>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</si>
  <si>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</si>
  <si>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</si>
  <si>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</si>
  <si>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</si>
  <si>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</si>
  <si>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</si>
  <si>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</si>
  <si>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</si>
  <si>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</si>
  <si>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</si>
  <si>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</si>
  <si>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</si>
  <si>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</si>
  <si>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</si>
  <si>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</si>
  <si>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</si>
  <si>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</si>
  <si>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</si>
  <si>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</si>
  <si>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</si>
  <si>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</si>
  <si>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</si>
  <si>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</si>
  <si>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</si>
  <si>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</si>
  <si>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</si>
  <si>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</si>
  <si>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</si>
  <si>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</si>
  <si>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</si>
  <si>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</si>
  <si>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</si>
  <si>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</si>
  <si>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</si>
  <si>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</si>
  <si>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</si>
  <si>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</si>
  <si>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</si>
  <si>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</si>
  <si>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</si>
  <si>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</si>
  <si>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</si>
  <si>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</si>
  <si>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</si>
  <si>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</si>
  <si>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</si>
  <si>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</si>
  <si>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</si>
  <si>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</si>
  <si>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</si>
  <si>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</si>
  <si>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</si>
  <si>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</si>
  <si>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</si>
  <si>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</si>
  <si>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</si>
  <si>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</si>
  <si>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</si>
  <si>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</si>
  <si>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</si>
  <si>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</si>
  <si>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</si>
  <si>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</si>
  <si>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</si>
  <si>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</si>
  <si>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</si>
  <si>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</si>
  <si>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</si>
  <si>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</si>
  <si>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</si>
  <si>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</si>
  <si>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</si>
  <si>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</si>
  <si>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</si>
  <si>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</si>
  <si>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</si>
  <si>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</si>
  <si>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</si>
  <si>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</si>
  <si>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</si>
  <si>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</si>
  <si>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</si>
  <si>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</si>
  <si>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</si>
  <si>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</si>
  <si>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</si>
  <si>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</si>
  <si>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</si>
  <si>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</si>
  <si>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</si>
  <si>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</si>
  <si>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</si>
  <si>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</si>
  <si>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</si>
  <si>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</si>
  <si>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</si>
  <si>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</si>
  <si>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</si>
  <si>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</si>
  <si>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</si>
  <si>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</si>
  <si>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</si>
  <si>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</si>
  <si>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</si>
  <si>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</si>
  <si>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</si>
  <si>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</si>
  <si>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</si>
  <si>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</si>
  <si>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</si>
  <si>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</si>
  <si>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</si>
  <si>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</si>
  <si>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</si>
  <si>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</si>
  <si>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</si>
  <si>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</si>
  <si>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</si>
  <si>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</si>
  <si>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</si>
  <si>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</si>
  <si>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</si>
  <si>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</si>
  <si>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</si>
  <si>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</si>
  <si>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</si>
  <si>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</si>
  <si>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</si>
  <si>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</si>
  <si>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</si>
  <si>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</si>
  <si>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</si>
  <si>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</si>
  <si>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</si>
  <si>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</si>
  <si>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</si>
  <si>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</si>
  <si>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</si>
  <si>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</si>
  <si>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</si>
  <si>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</si>
  <si>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</si>
  <si>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</si>
  <si>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</si>
  <si>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</si>
  <si>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</si>
  <si>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</si>
  <si>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</si>
  <si>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</si>
  <si>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</si>
  <si>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</si>
  <si>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</si>
  <si>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</si>
  <si>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</si>
  <si>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</si>
  <si>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</si>
  <si>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</si>
  <si>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</si>
  <si>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</si>
  <si>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</si>
  <si>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</si>
  <si>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</si>
  <si>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</si>
  <si>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</si>
  <si>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</si>
  <si>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</si>
  <si>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</si>
  <si>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</si>
  <si>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</si>
  <si>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</si>
  <si>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</si>
  <si>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</si>
  <si>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</si>
  <si>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</si>
  <si>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</si>
  <si>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</si>
  <si>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</si>
  <si>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</si>
  <si>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</si>
  <si>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</si>
  <si>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</si>
  <si>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</si>
  <si>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</si>
  <si>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</si>
  <si>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</si>
  <si>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</si>
  <si>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</si>
  <si>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</si>
  <si>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</si>
  <si>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</si>
  <si>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</si>
  <si>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</si>
  <si>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</si>
  <si>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</si>
  <si>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</si>
  <si>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</si>
  <si>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</si>
  <si>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</si>
  <si>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</si>
  <si>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</si>
  <si>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</si>
  <si>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</si>
  <si>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</si>
  <si>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</si>
  <si>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</si>
  <si>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</si>
  <si>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</si>
  <si>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</si>
  <si>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</si>
  <si>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</si>
  <si>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</si>
  <si>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</si>
  <si>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</si>
  <si>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</si>
  <si>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</si>
  <si>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</si>
  <si>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</si>
  <si>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</si>
  <si>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</si>
  <si>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</si>
  <si>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</si>
  <si>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</si>
  <si>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</si>
  <si>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</si>
  <si>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</si>
  <si>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</si>
  <si>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</si>
  <si>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</si>
  <si>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</si>
  <si>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</si>
  <si>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</si>
  <si>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</si>
  <si>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</si>
  <si>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</si>
  <si>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</si>
  <si>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</si>
  <si>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</si>
  <si>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</si>
  <si>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</si>
  <si>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</si>
  <si>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</si>
  <si>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</si>
  <si>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</si>
  <si>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</si>
  <si>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</si>
  <si>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</si>
  <si>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</si>
  <si>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</si>
  <si>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</si>
  <si>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</si>
  <si>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</si>
  <si>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</si>
  <si>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</si>
  <si>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</si>
  <si>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</si>
  <si>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</si>
  <si>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</si>
  <si>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</si>
  <si>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</si>
  <si>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</si>
  <si>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</si>
  <si>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</si>
  <si>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</si>
  <si>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</si>
  <si>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</si>
  <si>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</si>
  <si>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</si>
  <si>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</si>
  <si>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</si>
  <si>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</si>
  <si>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</si>
  <si>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</si>
  <si>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</si>
  <si>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</si>
  <si>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</si>
  <si>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</si>
  <si>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</si>
  <si>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</si>
  <si>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</si>
  <si>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</si>
  <si>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</si>
  <si>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</si>
  <si>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</si>
  <si>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</si>
  <si>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</si>
  <si>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</si>
  <si>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</si>
  <si>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</si>
  <si>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</si>
  <si>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</si>
  <si>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</si>
  <si>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</si>
  <si>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</si>
  <si>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</si>
  <si>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</si>
  <si>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</si>
  <si>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</si>
  <si>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</si>
  <si>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</si>
  <si>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</si>
  <si>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</si>
  <si>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</si>
  <si>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</si>
  <si>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</si>
  <si>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</si>
  <si>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</si>
  <si>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</si>
  <si>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</si>
  <si>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</si>
  <si>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</si>
  <si>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</si>
  <si>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</si>
  <si>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</si>
  <si>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</si>
  <si>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</si>
  <si>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</si>
  <si>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</si>
  <si>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</si>
  <si>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</si>
  <si>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</si>
  <si>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</si>
  <si>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</si>
  <si>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</si>
  <si>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</si>
  <si>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</si>
  <si>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</si>
  <si>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</si>
  <si>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</si>
  <si>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</si>
  <si>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</si>
  <si>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</si>
  <si>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</si>
  <si>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</si>
  <si>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</si>
  <si>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</si>
  <si>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</si>
  <si>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</si>
  <si>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</si>
  <si>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</si>
  <si>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</si>
  <si>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</si>
  <si>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</si>
  <si>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</si>
  <si>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</si>
  <si>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</si>
  <si>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</si>
  <si>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</si>
  <si>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</si>
  <si>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</si>
  <si>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</si>
  <si>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</si>
  <si>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</si>
  <si>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</si>
  <si>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</si>
  <si>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</si>
  <si>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</si>
  <si>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</si>
  <si>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</si>
  <si>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</si>
  <si>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</si>
  <si>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</si>
  <si>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</si>
  <si>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</si>
  <si>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</si>
  <si>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</si>
  <si>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</si>
  <si>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</si>
  <si>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</si>
  <si>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</si>
  <si>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</si>
  <si>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</si>
  <si>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</si>
  <si>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</si>
  <si>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</si>
  <si>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</si>
  <si>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</si>
  <si>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</si>
  <si>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</si>
  <si>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</si>
  <si>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</si>
  <si>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</si>
  <si>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</si>
  <si>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</si>
  <si>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</si>
  <si>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</si>
  <si>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</si>
  <si>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</si>
  <si>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</si>
  <si>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</si>
  <si>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</si>
  <si>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</si>
  <si>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</si>
  <si>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</si>
  <si>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</si>
  <si>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</si>
  <si>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</si>
  <si>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</si>
  <si>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</si>
  <si>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</si>
  <si>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</si>
  <si>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</si>
  <si>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</si>
  <si>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</si>
  <si>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</si>
  <si>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</si>
  <si>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</si>
  <si>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</si>
  <si>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</si>
  <si>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</si>
  <si>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</si>
  <si>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</si>
  <si>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</si>
  <si>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</si>
  <si>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</si>
  <si>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</si>
  <si>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</si>
  <si>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</si>
  <si>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</si>
  <si>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</si>
  <si>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</si>
  <si>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</si>
  <si>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</si>
  <si>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</si>
  <si>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</si>
  <si>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</si>
  <si>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</si>
  <si>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</si>
  <si>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</si>
  <si>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</si>
  <si>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</si>
  <si>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</si>
  <si>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</si>
  <si>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</si>
  <si>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</si>
  <si>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</si>
  <si>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</si>
  <si>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</si>
  <si>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</si>
  <si>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</si>
  <si>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</si>
  <si>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</si>
  <si>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</si>
  <si>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</si>
  <si>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</si>
  <si>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</si>
  <si>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</si>
  <si>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</si>
  <si>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</si>
  <si>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</si>
  <si>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</si>
  <si>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</si>
  <si>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</si>
  <si>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</si>
  <si>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</si>
  <si>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</si>
  <si>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</si>
  <si>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</si>
  <si>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</si>
  <si>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</si>
  <si>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</si>
  <si>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</si>
  <si>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</si>
  <si>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</si>
  <si>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</si>
  <si>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</si>
  <si>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</si>
  <si>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</si>
  <si>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</si>
  <si>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</si>
  <si>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</si>
  <si>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</si>
  <si>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</si>
  <si>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</si>
  <si>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</si>
  <si>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</si>
  <si>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</si>
  <si>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</si>
  <si>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</si>
  <si>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</si>
  <si>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</si>
  <si>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</si>
  <si>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</si>
  <si>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</si>
  <si>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</si>
  <si>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</si>
  <si>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</si>
  <si>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</si>
  <si>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</si>
  <si>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</si>
  <si>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</si>
  <si>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</si>
  <si>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</si>
  <si>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</si>
  <si>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</si>
  <si>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</si>
  <si>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</si>
  <si>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</si>
  <si>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</si>
  <si>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</si>
  <si>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</si>
  <si>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</si>
  <si>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</si>
  <si>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</si>
  <si>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</si>
  <si>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</si>
  <si>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</si>
  <si>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</si>
  <si>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</si>
  <si>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</si>
  <si>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</si>
  <si>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</si>
  <si>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</si>
  <si>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</si>
  <si>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</si>
  <si>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</si>
  <si>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</si>
  <si>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</si>
  <si>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</si>
  <si>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</si>
  <si>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</si>
  <si>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</si>
  <si>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</si>
  <si>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</si>
  <si>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</si>
  <si>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</si>
  <si>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</si>
  <si>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</si>
  <si>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</si>
  <si>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</si>
  <si>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</si>
  <si>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</si>
  <si>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</si>
  <si>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</si>
  <si>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</si>
  <si>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</si>
  <si>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</si>
  <si>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</si>
  <si>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</si>
  <si>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</si>
  <si>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</si>
  <si>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</si>
  <si>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</si>
  <si>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</si>
  <si>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</si>
  <si>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</si>
  <si>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</si>
  <si>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</si>
  <si>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</si>
  <si>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</si>
  <si>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</si>
  <si>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</si>
  <si>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</si>
  <si>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</si>
  <si>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</si>
  <si>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</si>
  <si>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</si>
  <si>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</si>
  <si>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</si>
  <si>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</si>
  <si>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</si>
  <si>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</si>
  <si>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</si>
  <si>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</si>
  <si>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</si>
  <si>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</si>
  <si>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</si>
  <si>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</si>
  <si>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</si>
  <si>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</si>
  <si>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</si>
  <si>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</si>
  <si>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</si>
  <si>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</si>
  <si>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</si>
  <si>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</si>
  <si>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</si>
  <si>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</si>
  <si>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</si>
  <si>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</si>
  <si>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</si>
  <si>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</si>
  <si>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</si>
  <si>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</si>
  <si>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</si>
  <si>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</si>
  <si>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</si>
  <si>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</si>
  <si>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</si>
  <si>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</si>
  <si>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</si>
  <si>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</si>
  <si>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</si>
  <si>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</si>
  <si>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</si>
  <si>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</si>
  <si>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</si>
  <si>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</si>
  <si>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</si>
  <si>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</si>
  <si>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</si>
  <si>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</si>
  <si>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</si>
  <si>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</si>
  <si>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</si>
  <si>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</si>
  <si>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</si>
  <si>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</si>
  <si>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</si>
  <si>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</si>
  <si>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</si>
  <si>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</si>
  <si>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</si>
  <si>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</si>
  <si>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</si>
  <si>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</si>
  <si>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</si>
  <si>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</si>
  <si>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</si>
  <si>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</si>
  <si>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</si>
  <si>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</si>
  <si>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</si>
  <si>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</si>
  <si>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</si>
  <si>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</si>
  <si>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</si>
  <si>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</si>
  <si>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</si>
  <si>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</si>
  <si>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</si>
  <si>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</si>
  <si>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</si>
  <si>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</si>
  <si>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</si>
  <si>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</si>
  <si>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</si>
  <si>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</si>
  <si>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</si>
  <si>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</si>
  <si>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</si>
  <si>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</si>
  <si>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</si>
  <si>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</si>
  <si>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</si>
  <si>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</si>
  <si>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</si>
  <si>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</si>
  <si>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</si>
  <si>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</si>
  <si>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</si>
  <si>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</si>
  <si>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</si>
  <si>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</si>
  <si>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</si>
  <si>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</si>
  <si>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</si>
  <si>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</si>
  <si>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</si>
  <si>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</si>
  <si>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</si>
  <si>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</si>
  <si>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</si>
  <si>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</si>
  <si>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</si>
  <si>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</si>
  <si>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</si>
  <si>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</si>
  <si>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</si>
  <si>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</si>
  <si>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</si>
  <si>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</si>
  <si>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</si>
  <si>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</si>
  <si>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</si>
  <si>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</si>
  <si>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</si>
  <si>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</si>
  <si>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</si>
  <si>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</si>
  <si>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</si>
  <si>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</si>
  <si>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</si>
  <si>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</si>
  <si>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</si>
  <si>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</si>
  <si>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</si>
  <si>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</si>
  <si>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</si>
  <si>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</si>
  <si>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</si>
  <si>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</si>
  <si>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</si>
  <si>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</si>
  <si>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</si>
  <si>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</si>
  <si>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</si>
  <si>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</si>
  <si>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</si>
  <si>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</si>
  <si>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</si>
  <si>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</si>
  <si>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</si>
  <si>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</si>
  <si>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</si>
  <si>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</si>
  <si>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</si>
  <si>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</si>
  <si>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</si>
  <si>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</si>
  <si>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</si>
  <si>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</si>
  <si>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</si>
  <si>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</si>
  <si>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</si>
  <si>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</si>
  <si>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</si>
  <si>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</si>
  <si>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</si>
  <si>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</si>
  <si>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</si>
  <si>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</si>
  <si>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</si>
  <si>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</si>
  <si>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</si>
  <si>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</si>
  <si>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</si>
  <si>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</si>
  <si>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</si>
  <si>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</si>
  <si>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</si>
  <si>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</si>
  <si>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</si>
  <si>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</si>
  <si>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</si>
  <si>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</si>
  <si>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</si>
  <si>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</si>
  <si>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</si>
  <si>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</si>
  <si>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</si>
  <si>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</si>
  <si>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</si>
  <si>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</si>
  <si>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</si>
  <si>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</si>
  <si>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</si>
  <si>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</si>
  <si>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</si>
  <si>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</si>
  <si>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</si>
  <si>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</si>
  <si>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</si>
  <si>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</si>
  <si>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</si>
  <si>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</si>
  <si>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</si>
  <si>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</si>
  <si>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</si>
  <si>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</si>
  <si>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</si>
  <si>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</si>
  <si>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</si>
  <si>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</si>
  <si>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</si>
  <si>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</si>
  <si>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</si>
  <si>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</si>
  <si>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</si>
  <si>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</si>
  <si>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</si>
  <si>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</si>
  <si>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</si>
  <si>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</si>
  <si>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</si>
  <si>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</si>
  <si>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</si>
  <si>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</si>
  <si>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</si>
  <si>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</si>
  <si>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</si>
  <si>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</si>
  <si>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</si>
  <si>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</si>
  <si>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</si>
  <si>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</si>
  <si>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</si>
  <si>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</si>
  <si>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</si>
  <si>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</si>
  <si>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</si>
  <si>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</si>
  <si>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</si>
  <si>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</si>
  <si>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</si>
  <si>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</si>
  <si>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</si>
  <si>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</si>
  <si>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</si>
  <si>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</si>
  <si>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</si>
  <si>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</si>
  <si>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</si>
  <si>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</si>
  <si>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</si>
  <si>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</si>
  <si>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</si>
  <si>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</si>
  <si>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</si>
  <si>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</si>
  <si>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</si>
  <si>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</si>
  <si>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</si>
  <si>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</si>
  <si>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</si>
  <si>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</si>
  <si>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</si>
  <si>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</si>
  <si>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</si>
  <si>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</si>
  <si>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</si>
  <si>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</si>
  <si>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</si>
  <si>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</si>
  <si>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</si>
  <si>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</si>
  <si>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</si>
  <si>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</si>
  <si>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</si>
  <si>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</si>
  <si>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</si>
  <si>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</si>
  <si>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</si>
  <si>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</si>
  <si>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</si>
  <si>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</si>
  <si>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</si>
  <si>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</si>
  <si>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</si>
  <si>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</si>
  <si>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</si>
  <si>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</si>
  <si>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</si>
  <si>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</si>
  <si>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</si>
  <si>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</si>
  <si>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</si>
  <si>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</si>
  <si>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</si>
  <si>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</si>
  <si>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</si>
  <si>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</si>
  <si>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</si>
  <si>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</si>
  <si>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</si>
  <si>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</si>
  <si>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</si>
  <si>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</si>
  <si>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</si>
  <si>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</si>
  <si>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</si>
  <si>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</si>
  <si>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</si>
  <si>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</si>
  <si>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</si>
  <si>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</si>
  <si>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</si>
  <si>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</si>
  <si>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</si>
  <si>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</si>
  <si>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</si>
  <si>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</si>
  <si>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</si>
  <si>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</si>
  <si>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</si>
  <si>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</si>
  <si>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</si>
  <si>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</si>
  <si>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</si>
  <si>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</si>
  <si>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</si>
  <si>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</si>
  <si>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</si>
  <si>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</si>
  <si>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</si>
  <si>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</si>
  <si>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</si>
  <si>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</si>
  <si>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</si>
  <si>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</si>
  <si>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</si>
  <si>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</si>
  <si>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</si>
  <si>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</si>
  <si>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</si>
  <si>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</si>
  <si>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</si>
  <si>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</si>
  <si>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</si>
  <si>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</si>
  <si>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</si>
  <si>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</si>
  <si>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</si>
  <si>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</si>
  <si>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</si>
  <si>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</si>
  <si>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</si>
  <si>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</si>
  <si>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</si>
  <si>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</si>
  <si>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</si>
  <si>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</si>
  <si>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</si>
  <si>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</si>
  <si>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</si>
  <si>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</si>
  <si>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</si>
  <si>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</si>
  <si>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</si>
  <si>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</si>
  <si>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</si>
  <si>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</si>
  <si>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</si>
  <si>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</si>
  <si>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</si>
  <si>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</si>
  <si>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</si>
  <si>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</si>
  <si>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</si>
  <si>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</si>
  <si>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</si>
  <si>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</si>
  <si>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</si>
  <si>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</si>
  <si>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</si>
  <si>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</si>
  <si>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</si>
  <si>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</si>
  <si>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</si>
  <si>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</si>
  <si>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</si>
  <si>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</si>
  <si>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</si>
  <si>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</si>
  <si>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</si>
  <si>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</si>
  <si>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</si>
  <si>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</si>
  <si>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</si>
  <si>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</si>
  <si>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</si>
  <si>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</si>
  <si>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</si>
  <si>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</si>
  <si>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</si>
  <si>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</si>
  <si>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</si>
  <si>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</si>
  <si>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</si>
  <si>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</si>
  <si>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</si>
  <si>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</si>
  <si>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</si>
  <si>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</si>
  <si>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</si>
  <si>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</si>
  <si>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</si>
  <si>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</si>
  <si>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</si>
  <si>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</si>
  <si>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</si>
  <si>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</si>
  <si>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</si>
  <si>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</si>
  <si>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</si>
  <si>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</si>
  <si>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</si>
  <si>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</si>
  <si>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</si>
  <si>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</si>
  <si>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</si>
  <si>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</si>
  <si>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</si>
  <si>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</si>
  <si>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</si>
  <si>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</si>
  <si>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</si>
  <si>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</si>
  <si>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</si>
  <si>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</si>
  <si>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</si>
  <si>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</si>
  <si>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</si>
  <si>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</si>
  <si>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</si>
  <si>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</si>
  <si>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</si>
  <si>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</si>
  <si>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</si>
  <si>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</si>
  <si>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</si>
  <si>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</si>
  <si>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</si>
  <si>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</si>
  <si>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</si>
  <si>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</si>
  <si>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</si>
  <si>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</si>
  <si>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</si>
  <si>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</si>
  <si>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</si>
  <si>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</si>
  <si>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</si>
  <si>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</si>
  <si>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</si>
  <si>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</si>
  <si>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</si>
  <si>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</si>
  <si>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</si>
  <si>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</si>
  <si>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</si>
  <si>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</si>
  <si>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</si>
  <si>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</si>
  <si>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</si>
  <si>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</si>
  <si>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</si>
  <si>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</si>
  <si>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</si>
  <si>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</si>
  <si>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</si>
  <si>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</si>
  <si>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</si>
  <si>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</si>
  <si>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</si>
  <si>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</si>
  <si>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</si>
  <si>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</si>
  <si>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</si>
  <si>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</si>
  <si>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</si>
  <si>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</si>
  <si>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</si>
  <si>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</si>
  <si>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</si>
  <si>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</si>
  <si>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</si>
  <si>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</si>
  <si>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</si>
  <si>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</si>
  <si>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</si>
  <si>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</si>
  <si>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</si>
  <si>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</si>
  <si>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</si>
  <si>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</si>
  <si>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</si>
  <si>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</si>
  <si>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</si>
  <si>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</si>
  <si>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</si>
  <si>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</si>
  <si>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</si>
  <si>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</si>
  <si>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</si>
  <si>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</si>
  <si>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</si>
  <si>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</si>
  <si>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</si>
  <si>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</si>
  <si>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</si>
  <si>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</si>
  <si>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</si>
  <si>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</si>
  <si>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</si>
  <si>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</si>
  <si>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</si>
  <si>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</si>
  <si>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</si>
  <si>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</si>
  <si>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</si>
  <si>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</si>
  <si>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</si>
  <si>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</si>
  <si>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</si>
  <si>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</si>
  <si>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</si>
  <si>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</si>
  <si>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</si>
  <si>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</si>
  <si>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</si>
  <si>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</si>
  <si>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</si>
  <si>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</si>
  <si>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</si>
  <si>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</si>
  <si>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</si>
  <si>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</si>
  <si>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</si>
  <si>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</si>
  <si>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</si>
  <si>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</si>
  <si>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</si>
  <si>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</si>
  <si>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</si>
  <si>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</si>
  <si>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</si>
  <si>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</si>
  <si>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</si>
  <si>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</si>
  <si>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</si>
  <si>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</si>
  <si>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</si>
  <si>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</si>
  <si>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</si>
  <si>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</si>
  <si>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</si>
  <si>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</si>
  <si>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</si>
  <si>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</si>
  <si>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</si>
  <si>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</si>
  <si>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</si>
  <si>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</si>
  <si>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</si>
  <si>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</si>
  <si>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</si>
  <si>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</si>
  <si>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</si>
  <si>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</si>
  <si>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</si>
  <si>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</si>
  <si>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</si>
  <si>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</si>
  <si>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</si>
  <si>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</si>
  <si>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</si>
  <si>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</si>
  <si>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</si>
  <si>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</si>
  <si>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</si>
  <si>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</si>
  <si>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</si>
  <si>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</si>
  <si>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</si>
  <si>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</si>
  <si>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</si>
  <si>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</si>
  <si>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</si>
  <si>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</si>
  <si>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</si>
  <si>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</si>
  <si>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</si>
  <si>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</si>
  <si>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</si>
  <si>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</si>
  <si>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</si>
  <si>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</si>
  <si>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</si>
  <si>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</si>
  <si>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</si>
  <si>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</si>
  <si>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</si>
  <si>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</si>
  <si>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</si>
  <si>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</si>
  <si>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</si>
  <si>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</si>
  <si>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</si>
  <si>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</si>
  <si>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</si>
  <si>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</si>
  <si>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</si>
  <si>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</si>
  <si>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</si>
  <si>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</si>
  <si>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</si>
  <si>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</si>
  <si>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</si>
  <si>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</si>
  <si>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</si>
  <si>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</si>
  <si>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</si>
  <si>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</si>
  <si>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</si>
  <si>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</si>
  <si>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</si>
  <si>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</si>
  <si>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</si>
  <si>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</si>
  <si>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</si>
  <si>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</si>
  <si>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</si>
  <si>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</si>
  <si>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</si>
  <si>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</si>
  <si>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</si>
  <si>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</si>
  <si>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</si>
  <si>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</si>
  <si>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</si>
  <si>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</si>
  <si>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</si>
  <si>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</si>
  <si>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</si>
  <si>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</si>
  <si>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</si>
  <si>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</si>
  <si>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</si>
  <si>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</si>
  <si>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</si>
  <si>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</si>
  <si>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</si>
  <si>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</si>
  <si>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</si>
  <si>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</si>
  <si>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</si>
  <si>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</si>
  <si>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</si>
  <si>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</si>
  <si>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</si>
  <si>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</si>
  <si>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</si>
  <si>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</si>
  <si>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</si>
  <si>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</si>
  <si>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</si>
  <si>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</si>
  <si>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</si>
  <si>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</si>
  <si>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</si>
  <si>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</si>
  <si>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</si>
  <si>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</si>
  <si>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</si>
  <si>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</si>
  <si>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</si>
  <si>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</si>
  <si>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</si>
  <si>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</si>
  <si>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</si>
  <si>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</si>
  <si>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</si>
  <si>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</si>
  <si>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</si>
  <si>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</si>
  <si>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</si>
  <si>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</si>
  <si>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</si>
  <si>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</si>
  <si>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</si>
  <si>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</si>
  <si>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</si>
  <si>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</si>
  <si>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</si>
  <si>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</si>
  <si>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</si>
  <si>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</si>
  <si>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</si>
  <si>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</si>
  <si>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</si>
  <si>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</si>
  <si>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</si>
  <si>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</si>
  <si>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</si>
  <si>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</si>
  <si>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</si>
  <si>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</si>
  <si>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</si>
  <si>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</si>
  <si>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</si>
  <si>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</si>
  <si>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</si>
  <si>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</si>
  <si>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</si>
  <si>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</si>
  <si>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</si>
  <si>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</si>
  <si>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</si>
  <si>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</si>
  <si>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</si>
  <si>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</si>
  <si>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</si>
  <si>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</si>
  <si>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</si>
  <si>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</si>
  <si>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</si>
  <si>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</si>
  <si>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</si>
  <si>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</si>
  <si>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</si>
  <si>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</si>
  <si>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</si>
  <si>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</si>
  <si>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</si>
  <si>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</si>
  <si>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</si>
  <si>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</si>
  <si>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</si>
  <si>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</si>
  <si>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</si>
  <si>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</si>
  <si>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</si>
  <si>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</si>
  <si>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</si>
  <si>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</si>
  <si>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</si>
  <si>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</si>
  <si>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</si>
  <si>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</si>
  <si>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</si>
  <si>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</si>
  <si>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</si>
  <si>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</si>
  <si>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</si>
  <si>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</si>
  <si>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</si>
  <si>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</si>
  <si>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</si>
  <si>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</si>
  <si>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</si>
  <si>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</si>
  <si>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</si>
  <si>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</si>
  <si>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</si>
  <si>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</si>
  <si>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</si>
  <si>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</si>
  <si>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</si>
  <si>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</si>
  <si>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</si>
  <si>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</si>
  <si>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</si>
  <si>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</si>
  <si>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</si>
  <si>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</si>
  <si>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</si>
  <si>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</si>
  <si>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</si>
  <si>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</si>
  <si>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</si>
  <si>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</si>
  <si>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</si>
  <si>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</si>
  <si>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</si>
  <si>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</si>
  <si>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</si>
  <si>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</si>
  <si>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</si>
  <si>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</si>
  <si>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</si>
  <si>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</si>
  <si>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</si>
  <si>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</si>
  <si>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</si>
  <si>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</si>
  <si>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</si>
  <si>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</si>
  <si>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</si>
  <si>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</si>
  <si>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</si>
  <si>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</si>
  <si>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</si>
  <si>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</si>
  <si>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</si>
  <si>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</si>
  <si>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</si>
  <si>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</si>
  <si>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</si>
  <si>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</si>
  <si>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</si>
  <si>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</si>
  <si>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</si>
  <si>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</si>
  <si>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</si>
  <si>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</si>
  <si>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</si>
  <si>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</si>
  <si>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</si>
  <si>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</si>
  <si>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</si>
  <si>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</si>
  <si>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</si>
  <si>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</si>
  <si>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</si>
  <si>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</si>
  <si>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</si>
  <si>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</si>
  <si>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</si>
  <si>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</si>
  <si>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</si>
  <si>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</si>
  <si>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</si>
  <si>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</si>
  <si>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</si>
  <si>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</si>
  <si>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</si>
  <si>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</si>
  <si>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</si>
  <si>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</si>
  <si>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</si>
  <si>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</si>
  <si>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</si>
  <si>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</si>
  <si>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</si>
  <si>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</si>
  <si>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</si>
  <si>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</si>
  <si>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</si>
  <si>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</si>
  <si>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</si>
  <si>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</si>
  <si>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</si>
  <si>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</si>
  <si>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</si>
  <si>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</si>
  <si>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</si>
  <si>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</si>
  <si>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</si>
  <si>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</si>
  <si>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</si>
  <si>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</si>
  <si>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</si>
  <si>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</si>
  <si>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</si>
  <si>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</si>
  <si>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</si>
  <si>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</si>
  <si>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</si>
  <si>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</si>
  <si>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</si>
  <si>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</si>
  <si>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</si>
  <si>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</si>
  <si>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</si>
  <si>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</si>
  <si>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</si>
  <si>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</si>
  <si>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</si>
  <si>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</si>
  <si>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</si>
  <si>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</si>
  <si>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</si>
  <si>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</si>
  <si>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</si>
  <si>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</si>
  <si>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</si>
  <si>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</si>
  <si>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</si>
  <si>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</si>
  <si>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</si>
  <si>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</si>
  <si>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</si>
  <si>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</si>
  <si>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</si>
  <si>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</si>
  <si>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</si>
  <si>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</si>
  <si>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</si>
  <si>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</si>
  <si>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</si>
  <si>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</si>
  <si>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</si>
  <si>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</si>
  <si>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</si>
  <si>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</si>
  <si>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</si>
  <si>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</si>
  <si>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</si>
  <si>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</si>
  <si>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</si>
  <si>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</si>
  <si>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</si>
  <si>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</si>
  <si>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</si>
  <si>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</si>
  <si>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</si>
  <si>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</si>
  <si>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</si>
  <si>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</si>
  <si>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</si>
  <si>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</si>
  <si>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</si>
  <si>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</si>
  <si>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</si>
  <si>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</si>
  <si>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</si>
  <si>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</si>
  <si>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</si>
  <si>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</si>
  <si>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</si>
  <si>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</si>
  <si>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</si>
  <si>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</si>
  <si>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</si>
  <si>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</si>
  <si>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</si>
  <si>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</si>
  <si>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</si>
  <si>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</si>
  <si>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</si>
  <si>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</si>
  <si>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</si>
  <si>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</si>
  <si>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</si>
  <si>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</si>
  <si>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</si>
  <si>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</si>
  <si>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</si>
  <si>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</si>
  <si>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</si>
  <si>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</si>
  <si>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</si>
  <si>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</si>
  <si>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</si>
  <si>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</si>
  <si>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</si>
  <si>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</si>
  <si>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</si>
  <si>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</si>
  <si>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</si>
  <si>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</si>
  <si>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</si>
  <si>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</si>
  <si>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</si>
  <si>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</si>
  <si>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</si>
  <si>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</si>
  <si>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</si>
  <si>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</si>
  <si>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</si>
  <si>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</si>
  <si>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</si>
  <si>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</si>
  <si>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</si>
  <si>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</si>
  <si>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</si>
  <si>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</si>
  <si>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</si>
  <si>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</si>
  <si>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</si>
  <si>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</si>
  <si>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</si>
  <si>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</si>
  <si>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</si>
  <si>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</si>
  <si>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</si>
  <si>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</si>
  <si>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</si>
  <si>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</si>
  <si>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</si>
  <si>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</si>
  <si>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</si>
  <si>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</si>
  <si>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</si>
  <si>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</si>
  <si>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</si>
  <si>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</si>
  <si>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</si>
  <si>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</si>
  <si>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</si>
  <si>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</si>
  <si>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</si>
  <si>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</si>
  <si>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</si>
  <si>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</si>
  <si>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</si>
  <si>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</si>
  <si>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</si>
  <si>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</si>
  <si>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</si>
  <si>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</si>
  <si>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</si>
  <si>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</si>
  <si>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</si>
  <si>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</si>
  <si>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</si>
  <si>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</si>
  <si>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</si>
  <si>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</si>
  <si>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</si>
  <si>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</si>
  <si>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</si>
  <si>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</si>
  <si>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</si>
  <si>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</si>
  <si>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</si>
  <si>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</si>
  <si>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</si>
  <si>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</si>
  <si>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</si>
  <si>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</si>
  <si>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</si>
  <si>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</si>
  <si>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</si>
  <si>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</si>
  <si>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</si>
  <si>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</si>
  <si>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</si>
  <si>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</si>
  <si>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</si>
  <si>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</si>
  <si>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</si>
  <si>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</si>
  <si>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</si>
  <si>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</si>
  <si>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</si>
  <si>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</si>
  <si>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</si>
  <si>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</si>
  <si>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</si>
  <si>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</si>
  <si>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</si>
  <si>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</si>
  <si>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</si>
  <si>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</si>
  <si>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</si>
  <si>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</si>
  <si>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</si>
  <si>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</si>
  <si>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</si>
  <si>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</si>
  <si>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</si>
  <si>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</si>
  <si>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</si>
  <si>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</si>
  <si>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</si>
  <si>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</si>
  <si>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</si>
  <si>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</si>
  <si>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</si>
  <si>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</si>
  <si>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</si>
  <si>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</si>
  <si>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</si>
  <si>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</si>
  <si>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</si>
  <si>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</si>
  <si>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</si>
  <si>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</si>
  <si>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</si>
  <si>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</si>
  <si>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</si>
  <si>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</si>
  <si>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</si>
  <si>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</si>
  <si>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</si>
  <si>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</si>
  <si>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</si>
  <si>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</si>
  <si>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</si>
  <si>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</si>
  <si>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</si>
  <si>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</si>
  <si>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</si>
  <si>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</si>
  <si>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</si>
  <si>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</si>
  <si>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</si>
  <si>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</si>
  <si>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</si>
  <si>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</si>
  <si>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</si>
  <si>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</si>
  <si>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</si>
  <si>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</si>
  <si>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</si>
  <si>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</si>
  <si>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</si>
  <si>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</si>
  <si>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</si>
  <si>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</si>
  <si>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</si>
  <si>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</si>
  <si>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</si>
  <si>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</si>
  <si>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</si>
  <si>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</si>
  <si>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</si>
  <si>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</si>
  <si>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</si>
  <si>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</si>
  <si>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</si>
  <si>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</si>
  <si>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</si>
  <si>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</si>
  <si>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</si>
  <si>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</si>
  <si>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</si>
  <si>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</si>
  <si>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</si>
  <si>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</si>
  <si>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</si>
  <si>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</si>
  <si>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</si>
  <si>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</si>
  <si>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</si>
  <si>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</si>
  <si>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</si>
  <si>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</si>
  <si>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</si>
  <si>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</si>
  <si>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</si>
  <si>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</si>
  <si>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</si>
  <si>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</si>
  <si>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</si>
  <si>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</si>
  <si>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</si>
  <si>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</si>
  <si>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</si>
  <si>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</si>
  <si>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</si>
  <si>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</si>
  <si>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</si>
  <si>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</si>
  <si>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</si>
  <si>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</si>
  <si>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</si>
  <si>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</si>
  <si>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</si>
  <si>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</si>
  <si>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</si>
  <si>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</si>
  <si>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</si>
  <si>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</si>
  <si>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</si>
  <si>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</si>
  <si>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</si>
  <si>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</si>
  <si>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</si>
  <si>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</si>
  <si>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</si>
  <si>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</si>
  <si>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</si>
  <si>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</si>
  <si>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</si>
  <si>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</si>
  <si>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</si>
  <si>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</si>
  <si>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</si>
  <si>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</si>
  <si>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</si>
  <si>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</si>
  <si>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</si>
  <si>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</si>
  <si>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</si>
  <si>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</si>
  <si>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</si>
  <si>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</si>
  <si>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</si>
  <si>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</si>
  <si>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</si>
  <si>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</si>
  <si>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</si>
  <si>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</si>
  <si>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</si>
  <si>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</si>
  <si>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</si>
  <si>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</si>
  <si>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</si>
  <si>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</si>
  <si>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</si>
  <si>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</si>
  <si>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</si>
  <si>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</si>
  <si>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</si>
  <si>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</si>
  <si>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</si>
  <si>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</si>
  <si>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</si>
  <si>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</si>
  <si>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</si>
  <si>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</si>
  <si>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</si>
  <si>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</si>
  <si>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</si>
  <si>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</si>
  <si>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</si>
  <si>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</si>
  <si>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</si>
  <si>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</si>
  <si>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</si>
  <si>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</si>
  <si>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</si>
  <si>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</si>
  <si>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</si>
  <si>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</si>
  <si>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</si>
  <si>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</si>
  <si>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</si>
  <si>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</si>
  <si>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</si>
  <si>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</si>
  <si>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</si>
  <si>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</si>
  <si>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</si>
  <si>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</si>
  <si>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</si>
  <si>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</si>
  <si>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</si>
  <si>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</si>
  <si>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</si>
  <si>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</si>
  <si>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</si>
  <si>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</si>
  <si>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</si>
  <si>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</si>
  <si>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</si>
  <si>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</si>
  <si>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</si>
  <si>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</si>
  <si>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</si>
  <si>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</si>
  <si>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</si>
  <si>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</si>
  <si>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</si>
  <si>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</si>
  <si>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</si>
  <si>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</si>
  <si>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</si>
  <si>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</si>
  <si>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</si>
  <si>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</si>
  <si>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</si>
  <si>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</si>
  <si>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</si>
  <si>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</si>
  <si>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</si>
  <si>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</si>
  <si>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</si>
  <si>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</si>
  <si>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</si>
  <si>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</si>
  <si>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</si>
  <si>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</si>
  <si>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</si>
  <si>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</si>
  <si>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</si>
  <si>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</si>
  <si>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</si>
  <si>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</si>
  <si>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</si>
  <si>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</si>
  <si>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</si>
  <si>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</si>
  <si>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</si>
  <si>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</si>
  <si>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</si>
  <si>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</si>
  <si>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</si>
  <si>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</si>
  <si>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</si>
  <si>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</si>
  <si>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</si>
  <si>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</si>
  <si>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</si>
  <si>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</si>
  <si>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</si>
  <si>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</si>
  <si>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</si>
  <si>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</si>
  <si>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</si>
  <si>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</si>
  <si>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</si>
  <si>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</si>
  <si>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</si>
  <si>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</si>
  <si>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</si>
  <si>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</si>
  <si>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</si>
  <si>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</si>
  <si>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</si>
  <si>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</si>
  <si>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</si>
  <si>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</si>
  <si>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</si>
  <si>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</si>
  <si>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</si>
  <si>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</si>
  <si>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</si>
  <si>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</si>
  <si>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</si>
  <si>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</si>
  <si>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</si>
  <si>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</si>
  <si>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</si>
  <si>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</si>
  <si>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</si>
  <si>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</si>
  <si>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</si>
  <si>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</si>
  <si>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</si>
  <si>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</si>
  <si>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</si>
  <si>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</si>
  <si>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</si>
  <si>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</si>
  <si>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</si>
  <si>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</si>
  <si>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</si>
  <si>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</si>
  <si>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</si>
  <si>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</si>
  <si>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</si>
  <si>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</si>
  <si>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</si>
  <si>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</si>
  <si>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</si>
  <si>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</si>
  <si>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</si>
  <si>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</si>
  <si>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</si>
  <si>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</si>
  <si>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</si>
  <si>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</si>
  <si>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</si>
  <si>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</si>
  <si>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</si>
  <si>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</si>
  <si>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</si>
  <si>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</si>
  <si>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</si>
  <si>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</si>
  <si>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</si>
  <si>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</si>
  <si>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</si>
  <si>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</si>
  <si>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</si>
  <si>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</si>
  <si>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</si>
  <si>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</si>
  <si>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</si>
  <si>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</si>
  <si>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</si>
  <si>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</si>
  <si>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</si>
  <si>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</si>
  <si>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</si>
  <si>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</si>
  <si>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</si>
  <si>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</si>
  <si>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</si>
  <si>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</si>
  <si>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</si>
  <si>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</si>
  <si>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</si>
  <si>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</si>
  <si>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</si>
  <si>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</si>
  <si>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</si>
  <si>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</si>
  <si>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</si>
  <si>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</si>
  <si>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</si>
  <si>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</si>
  <si>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</si>
  <si>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</si>
  <si>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</si>
  <si>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</si>
  <si>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</si>
  <si>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</si>
  <si>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</si>
  <si>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</si>
  <si>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</si>
  <si>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</si>
  <si>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</si>
  <si>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</si>
  <si>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</si>
  <si>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</si>
  <si>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</si>
  <si>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</si>
  <si>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</si>
  <si>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</si>
  <si>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</si>
  <si>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</si>
  <si>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</si>
  <si>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</si>
  <si>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</si>
  <si>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</si>
  <si>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</si>
  <si>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</si>
  <si>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</si>
  <si>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</si>
  <si>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</si>
  <si>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</si>
  <si>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</si>
  <si>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</si>
  <si>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</si>
  <si>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</si>
  <si>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</si>
  <si>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</si>
  <si>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</si>
  <si>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</si>
  <si>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</si>
  <si>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</si>
  <si>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</si>
  <si>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</si>
  <si>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</si>
  <si>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</si>
  <si>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</si>
  <si>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</si>
  <si>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</si>
  <si>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</si>
  <si>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</si>
  <si>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</si>
  <si>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</si>
  <si>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</si>
  <si>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</si>
  <si>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</si>
  <si>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</si>
  <si>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</si>
  <si>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</si>
  <si>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</si>
  <si>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</si>
  <si>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</si>
  <si>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</si>
  <si>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</si>
  <si>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</si>
  <si>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</si>
  <si>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</si>
  <si>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</si>
  <si>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</si>
  <si>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</si>
  <si>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</si>
  <si>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</si>
  <si>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</si>
  <si>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</si>
  <si>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</si>
  <si>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</si>
  <si>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</si>
  <si>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</si>
  <si>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</si>
  <si>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</si>
  <si>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</si>
  <si>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</si>
  <si>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</si>
  <si>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</si>
  <si>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</si>
  <si>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</si>
  <si>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</si>
  <si>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</si>
  <si>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</si>
  <si>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</si>
  <si>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</si>
  <si>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</si>
  <si>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</si>
  <si>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</si>
  <si>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</si>
  <si>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</si>
  <si>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</si>
  <si>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</si>
  <si>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</si>
  <si>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</si>
  <si>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</si>
  <si>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</si>
  <si>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</si>
  <si>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</si>
  <si>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</si>
  <si>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</si>
  <si>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</si>
  <si>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</si>
  <si>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</si>
  <si>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</si>
  <si>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</si>
  <si>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</si>
  <si>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</si>
  <si>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</si>
  <si>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</si>
  <si>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</si>
  <si>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</si>
  <si>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</si>
  <si>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</si>
  <si>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</si>
  <si>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</si>
  <si>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</si>
  <si>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</si>
  <si>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</si>
  <si>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</si>
  <si>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</si>
  <si>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</si>
  <si>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</si>
  <si>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</si>
  <si>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</si>
  <si>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</si>
  <si>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</si>
  <si>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</si>
  <si>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</si>
  <si>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</si>
  <si>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</si>
  <si>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</si>
  <si>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</si>
  <si>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</si>
  <si>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</si>
  <si>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</si>
  <si>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</si>
  <si>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</si>
  <si>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</si>
  <si>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</si>
  <si>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</si>
  <si>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</si>
  <si>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</si>
  <si>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</si>
  <si>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</si>
  <si>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</si>
  <si>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</si>
  <si>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</si>
  <si>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</si>
  <si>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</si>
  <si>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</si>
  <si>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</si>
  <si>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</si>
  <si>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</si>
  <si>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</si>
  <si>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</si>
  <si>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</si>
  <si>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</si>
  <si>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</si>
  <si>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</si>
  <si>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</si>
  <si>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</si>
  <si>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</si>
  <si>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</si>
  <si>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</si>
  <si>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</si>
  <si>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</si>
  <si>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</si>
  <si>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</si>
  <si>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</si>
  <si>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</si>
  <si>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</si>
  <si>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</si>
  <si>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</si>
  <si>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</si>
  <si>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</si>
  <si>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</si>
  <si>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</si>
  <si>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</si>
  <si>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</si>
  <si>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</si>
  <si>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</si>
  <si>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</si>
  <si>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</si>
  <si>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</si>
  <si>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</si>
  <si>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</si>
  <si>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</si>
  <si>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</si>
  <si>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</si>
  <si>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</si>
  <si>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</si>
  <si>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</si>
  <si>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</si>
  <si>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</si>
  <si>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</si>
  <si>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</si>
  <si>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</si>
  <si>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</si>
  <si>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</si>
  <si>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</si>
  <si>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</si>
  <si>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</si>
  <si>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</si>
  <si>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</si>
  <si>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</si>
  <si>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</si>
  <si>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</si>
  <si>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</si>
  <si>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</si>
  <si>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</si>
  <si>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</si>
  <si>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</si>
  <si>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</si>
  <si>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</si>
  <si>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</si>
  <si>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</si>
  <si>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</si>
  <si>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</si>
  <si>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</si>
  <si>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</si>
  <si>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</si>
  <si>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</si>
  <si>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</si>
  <si>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</si>
  <si>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</si>
  <si>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</si>
  <si>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</si>
  <si>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</si>
  <si>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</si>
  <si>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</si>
  <si>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</si>
  <si>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</si>
  <si>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</si>
  <si>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</si>
  <si>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</si>
  <si>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</si>
  <si>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</si>
  <si>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</si>
  <si>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</si>
  <si>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</si>
  <si>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</si>
  <si>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</si>
  <si>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</si>
  <si>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</si>
  <si>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</si>
  <si>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</si>
  <si>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</si>
  <si>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</si>
  <si>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</si>
  <si>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</si>
  <si>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</si>
  <si>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</si>
  <si>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</si>
  <si>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</si>
  <si>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</si>
  <si>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</si>
  <si>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</si>
  <si>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</si>
  <si>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</si>
  <si>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</si>
  <si>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</si>
  <si>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</si>
  <si>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</si>
  <si>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</si>
  <si>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</si>
  <si>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</si>
  <si>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</si>
  <si>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</si>
  <si>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</si>
  <si>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</si>
  <si>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</si>
  <si>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</si>
  <si>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</si>
  <si>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</si>
  <si>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</si>
  <si>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</si>
  <si>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</si>
  <si>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</si>
  <si>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</si>
  <si>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</si>
  <si>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</si>
  <si>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</si>
  <si>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</si>
  <si>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</si>
  <si>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</si>
  <si>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</si>
  <si>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</si>
  <si>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</si>
  <si>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</si>
  <si>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</si>
  <si>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</si>
  <si>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</si>
  <si>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</si>
  <si>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</si>
  <si>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</si>
  <si>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</si>
  <si>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</si>
  <si>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</si>
  <si>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</si>
  <si>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</si>
  <si>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</si>
  <si>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</si>
  <si>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</si>
  <si>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</si>
  <si>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</si>
  <si>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</si>
  <si>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</si>
  <si>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</si>
  <si>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</si>
  <si>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</si>
  <si>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</si>
  <si>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</si>
  <si>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</si>
  <si>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</si>
  <si>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</si>
  <si>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</si>
  <si>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</si>
  <si>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</si>
  <si>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</si>
  <si>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</si>
  <si>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</si>
  <si>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</si>
  <si>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</si>
  <si>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</si>
  <si>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</si>
  <si>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</si>
  <si>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</si>
  <si>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</si>
  <si>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</si>
  <si>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</si>
  <si>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</si>
  <si>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</si>
  <si>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</si>
  <si>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</si>
  <si>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</si>
  <si>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</si>
  <si>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</si>
  <si>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</si>
  <si>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</si>
  <si>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</si>
  <si>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</si>
  <si>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</si>
  <si>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</si>
  <si>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</si>
  <si>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</si>
  <si>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</si>
  <si>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</si>
  <si>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</si>
  <si>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</si>
  <si>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</si>
  <si>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</si>
  <si>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</si>
  <si>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</si>
  <si>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</si>
  <si>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</si>
  <si>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</si>
  <si>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</si>
  <si>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</si>
  <si>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</si>
  <si>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</si>
  <si>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</si>
  <si>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</si>
  <si>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</si>
  <si>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</si>
  <si>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</si>
  <si>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</si>
  <si>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</si>
  <si>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</si>
  <si>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</si>
  <si>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</si>
  <si>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</si>
  <si>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</si>
  <si>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</si>
  <si>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</si>
  <si>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</si>
  <si>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</si>
  <si>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</si>
  <si>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</si>
  <si>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</si>
  <si>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</si>
  <si>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</si>
  <si>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</si>
  <si>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</si>
  <si>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</si>
  <si>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</si>
  <si>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</si>
  <si>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</si>
  <si>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</si>
  <si>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</si>
  <si>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</si>
  <si>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</si>
  <si>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</si>
  <si>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</si>
  <si>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</si>
  <si>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</si>
  <si>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</si>
  <si>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</si>
  <si>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</si>
  <si>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</si>
  <si>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</si>
  <si>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</si>
  <si>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</si>
  <si>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</si>
  <si>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</si>
  <si>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</si>
  <si>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</si>
  <si>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</si>
  <si>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</si>
  <si>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</si>
  <si>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</si>
  <si>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</si>
  <si>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</si>
  <si>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</si>
  <si>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</si>
  <si>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</si>
  <si>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</si>
  <si>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</si>
  <si>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</si>
  <si>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</si>
  <si>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</si>
  <si>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</si>
  <si>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</si>
  <si>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</si>
  <si>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</si>
  <si>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</si>
  <si>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</si>
  <si>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</si>
  <si>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</si>
  <si>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</si>
  <si>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</si>
  <si>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</si>
  <si>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</si>
  <si>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</si>
  <si>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</si>
  <si>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</si>
  <si>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</si>
  <si>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</si>
  <si>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</si>
  <si>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</si>
  <si>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</si>
  <si>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</si>
  <si>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</si>
  <si>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</si>
  <si>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</si>
  <si>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</si>
  <si>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</si>
  <si>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</si>
  <si>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</si>
  <si>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</si>
  <si>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</si>
  <si>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</si>
  <si>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</si>
  <si>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</si>
  <si>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</si>
  <si>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</si>
  <si>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</si>
  <si>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</si>
  <si>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</si>
  <si>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</si>
  <si>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</si>
  <si>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</si>
  <si>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</si>
  <si>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</si>
  <si>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</si>
  <si>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</si>
  <si>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</si>
  <si>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</si>
  <si>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</si>
  <si>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</si>
  <si>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</si>
  <si>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</si>
  <si>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</si>
  <si>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</si>
  <si>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</si>
  <si>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</si>
  <si>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</si>
  <si>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</si>
  <si>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</si>
  <si>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</si>
  <si>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</si>
  <si>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</si>
  <si>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</si>
  <si>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</si>
  <si>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</si>
  <si>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</si>
  <si>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</si>
  <si>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</si>
  <si>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</si>
  <si>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</si>
  <si>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</si>
  <si>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</si>
  <si>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</si>
  <si>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</si>
  <si>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</si>
  <si>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</si>
  <si>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</si>
  <si>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</si>
  <si>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</si>
  <si>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</si>
  <si>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</si>
  <si>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</si>
  <si>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</si>
  <si>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</si>
  <si>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</si>
  <si>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</si>
  <si>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</si>
  <si>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</si>
  <si>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</si>
  <si>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</si>
  <si>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</si>
  <si>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</si>
  <si>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</si>
  <si>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</si>
  <si>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</si>
  <si>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</si>
  <si>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</si>
  <si>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</si>
  <si>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</si>
  <si>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</si>
  <si>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</si>
  <si>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</si>
  <si>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</si>
  <si>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</si>
  <si>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</si>
  <si>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</si>
  <si>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</si>
  <si>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</si>
  <si>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</si>
  <si>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</si>
  <si>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</si>
  <si>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</si>
  <si>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</si>
  <si>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</si>
  <si>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</si>
  <si>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</si>
  <si>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</si>
  <si>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</si>
  <si>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</si>
  <si>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</si>
  <si>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</si>
  <si>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</si>
  <si>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</si>
  <si>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</si>
  <si>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</si>
  <si>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</si>
  <si>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</si>
  <si>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</si>
  <si>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</si>
  <si>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</si>
  <si>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</si>
  <si>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</si>
  <si>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</si>
  <si>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</si>
  <si>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</si>
  <si>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</si>
  <si>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</si>
  <si>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</si>
  <si>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</si>
  <si>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</si>
  <si>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</si>
  <si>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</si>
  <si>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</si>
  <si>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</si>
  <si>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</si>
  <si>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</si>
  <si>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</si>
  <si>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</si>
  <si>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</si>
  <si>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</si>
  <si>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</si>
  <si>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</si>
  <si>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</si>
  <si>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</si>
  <si>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</si>
  <si>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</si>
  <si>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</si>
  <si>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</si>
  <si>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</si>
  <si>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</si>
  <si>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</si>
  <si>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</si>
  <si>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</si>
  <si>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</si>
  <si>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</si>
  <si>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</si>
  <si>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</si>
  <si>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</si>
  <si>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</si>
  <si>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</si>
  <si>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</si>
  <si>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</si>
  <si>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</si>
  <si>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</si>
  <si>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</si>
  <si>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</si>
  <si>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</si>
  <si>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</si>
  <si>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</si>
  <si>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</si>
  <si>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</si>
  <si>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</si>
  <si>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</si>
  <si>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</si>
  <si>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</si>
  <si>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</si>
  <si>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</si>
  <si>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</si>
  <si>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</si>
  <si>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</si>
  <si>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</si>
  <si>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</si>
  <si>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</si>
  <si>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</si>
  <si>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</si>
  <si>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</si>
  <si>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</si>
  <si>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</si>
  <si>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</si>
  <si>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</si>
  <si>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</si>
  <si>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</si>
  <si>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</si>
  <si>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</si>
  <si>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</si>
  <si>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</si>
  <si>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</si>
  <si>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</si>
  <si>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</si>
  <si>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</si>
  <si>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</si>
  <si>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</si>
  <si>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</si>
  <si>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</si>
  <si>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</si>
  <si>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</si>
  <si>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</si>
  <si>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</si>
  <si>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</si>
  <si>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</si>
  <si>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</si>
  <si>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</si>
  <si>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</si>
  <si>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</si>
  <si>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</si>
  <si>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</si>
  <si>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</si>
  <si>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</si>
  <si>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</si>
  <si>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</si>
  <si>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</si>
  <si>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</si>
  <si>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</si>
  <si>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</si>
  <si>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</si>
  <si>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</si>
  <si>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</si>
  <si>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</si>
  <si>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</si>
  <si>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</si>
  <si>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</si>
  <si>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</si>
  <si>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</si>
  <si>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</si>
  <si>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</si>
  <si>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</si>
  <si>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</si>
  <si>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</si>
  <si>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</si>
  <si>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</si>
  <si>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</si>
  <si>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</si>
  <si>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</si>
  <si>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</si>
  <si>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</si>
  <si>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</si>
  <si>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</si>
  <si>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</si>
  <si>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</si>
  <si>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</si>
  <si>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</si>
  <si>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</si>
  <si>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</si>
  <si>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</si>
  <si>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</si>
  <si>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</si>
  <si>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</si>
  <si>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</si>
  <si>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</si>
  <si>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</si>
  <si>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</si>
  <si>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</si>
  <si>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</si>
  <si>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</si>
  <si>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</si>
  <si>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</si>
  <si>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</si>
  <si>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</si>
  <si>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</si>
  <si>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</si>
  <si>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</si>
  <si>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</si>
  <si>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</si>
  <si>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</si>
  <si>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</si>
  <si>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</si>
  <si>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</si>
  <si>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</si>
  <si>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</si>
  <si>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</si>
  <si>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</si>
  <si>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</si>
  <si>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</si>
  <si>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</si>
  <si>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</si>
  <si>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</si>
  <si>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</si>
  <si>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</si>
  <si>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</si>
  <si>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</si>
  <si>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</si>
  <si>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</si>
  <si>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</si>
  <si>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</si>
  <si>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</si>
  <si>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</si>
  <si>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</si>
  <si>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</si>
  <si>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</si>
  <si>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</si>
  <si>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</si>
  <si>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</si>
  <si>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</si>
  <si>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</si>
  <si>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</si>
  <si>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</si>
  <si>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</si>
  <si>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</si>
  <si>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</si>
  <si>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</si>
  <si>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</si>
  <si>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</si>
  <si>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</si>
  <si>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</si>
  <si>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</si>
  <si>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</si>
  <si>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</si>
  <si>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</si>
  <si>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</si>
  <si>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</si>
  <si>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</si>
  <si>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</si>
  <si>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</si>
  <si>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</si>
  <si>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</si>
  <si>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</si>
  <si>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</si>
  <si>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</si>
  <si>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</si>
  <si>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</si>
  <si>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</si>
  <si>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</si>
  <si>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</si>
  <si>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</si>
  <si>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</si>
  <si>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</si>
  <si>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</si>
  <si>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</si>
  <si>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</si>
  <si>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</si>
  <si>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</si>
  <si>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</si>
  <si>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</si>
  <si>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</si>
  <si>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</si>
  <si>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</si>
  <si>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</si>
  <si>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</si>
  <si>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</si>
  <si>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</si>
  <si>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</si>
  <si>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</si>
  <si>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</si>
  <si>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</si>
  <si>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</si>
  <si>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</si>
  <si>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</si>
  <si>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</si>
  <si>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</si>
  <si>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</si>
  <si>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</si>
  <si>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</si>
  <si>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</si>
  <si>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</si>
  <si>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</si>
  <si>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</si>
  <si>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</si>
  <si>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</si>
  <si>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</si>
  <si>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</si>
  <si>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</si>
  <si>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</si>
  <si>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</si>
  <si>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</si>
  <si>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</si>
  <si>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</si>
  <si>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</si>
  <si>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</si>
  <si>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</si>
  <si>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</si>
  <si>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</si>
  <si>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</si>
  <si>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</si>
  <si>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</si>
  <si>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</si>
  <si>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</si>
  <si>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</si>
  <si>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</si>
  <si>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</si>
  <si>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</si>
  <si>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</si>
  <si>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</si>
  <si>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</si>
  <si>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</si>
  <si>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</si>
  <si>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</si>
  <si>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</si>
  <si>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</si>
  <si>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</si>
  <si>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</si>
  <si>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</si>
  <si>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</si>
  <si>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</si>
  <si>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</si>
  <si>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</si>
  <si>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</si>
  <si>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</si>
  <si>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</si>
  <si>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</si>
  <si>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</si>
  <si>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</si>
  <si>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</si>
  <si>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</si>
  <si>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</si>
  <si>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</si>
  <si>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</si>
  <si>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</si>
  <si>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</si>
  <si>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</si>
  <si>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</si>
  <si>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</si>
  <si>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</si>
  <si>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</si>
  <si>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</si>
  <si>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</si>
  <si>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</si>
  <si>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</si>
  <si>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</si>
  <si>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</si>
  <si>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</si>
  <si>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</si>
  <si>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</si>
  <si>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</si>
  <si>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</si>
  <si>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</si>
  <si>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</si>
  <si>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</si>
  <si>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</si>
  <si>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</si>
  <si>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</si>
  <si>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</si>
  <si>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</si>
  <si>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</si>
  <si>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</si>
  <si>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</si>
  <si>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</si>
  <si>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</si>
  <si>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</si>
  <si>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</si>
  <si>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</si>
  <si>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</si>
  <si>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</si>
  <si>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</si>
  <si>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</si>
  <si>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</si>
  <si>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</si>
  <si>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</si>
  <si>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</si>
  <si>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</si>
  <si>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</si>
  <si>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</si>
  <si>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</si>
  <si>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</si>
  <si>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</si>
  <si>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</si>
  <si>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</si>
  <si>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</si>
  <si>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</si>
  <si>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</si>
  <si>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</si>
  <si>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</si>
  <si>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</si>
  <si>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</si>
  <si>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</si>
  <si>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</si>
  <si>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</si>
  <si>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</si>
  <si>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</si>
  <si>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</si>
  <si>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</si>
  <si>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</si>
  <si>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</si>
  <si>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</si>
  <si>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</si>
  <si>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</si>
  <si>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</si>
  <si>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</si>
  <si>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</si>
  <si>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</si>
  <si>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</si>
  <si>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</si>
  <si>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</si>
  <si>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</si>
  <si>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</si>
  <si>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</si>
  <si>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</si>
  <si>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</si>
  <si>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</si>
  <si>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</si>
  <si>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</si>
  <si>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</si>
  <si>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</si>
  <si>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</si>
  <si>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</si>
  <si>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</si>
  <si>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</si>
  <si>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</si>
  <si>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</si>
  <si>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</si>
  <si>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</si>
  <si>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</si>
  <si>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</si>
  <si>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</si>
  <si>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</si>
  <si>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</si>
  <si>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</si>
  <si>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</si>
  <si>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</si>
  <si>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</si>
  <si>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</si>
  <si>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</si>
  <si>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</si>
  <si>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</si>
  <si>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</si>
  <si>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</si>
  <si>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</si>
  <si>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</si>
  <si>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</si>
  <si>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</si>
  <si>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</si>
  <si>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</si>
  <si>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</si>
  <si>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</si>
  <si>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</si>
  <si>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</si>
  <si>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</si>
  <si>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</si>
  <si>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</si>
  <si>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</si>
  <si>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</si>
  <si>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</si>
  <si>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</si>
  <si>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</si>
  <si>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</si>
  <si>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</si>
  <si>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</si>
  <si>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</si>
  <si>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</si>
  <si>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</si>
  <si>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</si>
  <si>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</si>
  <si>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</si>
  <si>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</si>
  <si>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</si>
  <si>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</si>
  <si>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</si>
  <si>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</si>
  <si>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</si>
  <si>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</si>
  <si>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</si>
  <si>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</si>
  <si>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</si>
  <si>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</si>
  <si>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</si>
  <si>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</si>
  <si>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</si>
  <si>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</si>
  <si>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</si>
  <si>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</si>
  <si>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</si>
  <si>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</si>
  <si>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</si>
  <si>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</si>
  <si>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</si>
  <si>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</si>
  <si>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</si>
  <si>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</si>
  <si>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</si>
  <si>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</si>
  <si>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</si>
  <si>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</si>
  <si>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</si>
  <si>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</si>
  <si>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</si>
  <si>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</si>
  <si>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</si>
  <si>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</si>
  <si>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</si>
  <si>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</si>
  <si>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</si>
  <si>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</si>
  <si>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</si>
  <si>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</si>
  <si>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</si>
  <si>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</si>
  <si>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</si>
  <si>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</si>
  <si>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</si>
  <si>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</si>
  <si>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</si>
  <si>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</si>
  <si>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</si>
  <si>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</si>
  <si>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</si>
  <si>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</si>
  <si>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</si>
  <si>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</si>
  <si>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</si>
  <si>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</si>
  <si>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</si>
  <si>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</si>
  <si>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</si>
  <si>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</si>
  <si>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</si>
  <si>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</si>
  <si>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</si>
  <si>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</si>
  <si>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</si>
  <si>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</si>
  <si>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</si>
  <si>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</si>
  <si>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</si>
  <si>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</si>
  <si>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</si>
  <si>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</si>
  <si>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</si>
  <si>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</si>
  <si>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</si>
  <si>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</si>
  <si>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</si>
  <si>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</si>
  <si>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</si>
  <si>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</si>
  <si>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</si>
  <si>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</si>
  <si>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</si>
  <si>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</si>
  <si>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</si>
  <si>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</si>
  <si>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</si>
  <si>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</si>
  <si>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</si>
  <si>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</si>
  <si>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</si>
  <si>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</si>
  <si>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</si>
  <si>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</si>
  <si>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</si>
  <si>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</si>
  <si>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</si>
  <si>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</si>
  <si>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</si>
  <si>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</si>
  <si>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</si>
  <si>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</si>
  <si>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</si>
  <si>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</si>
  <si>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</si>
  <si>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</si>
  <si>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</si>
  <si>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</si>
  <si>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</si>
  <si>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</si>
  <si>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</si>
  <si>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</si>
  <si>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</si>
  <si>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</si>
  <si>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</si>
  <si>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</si>
  <si>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</si>
  <si>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</si>
  <si>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</si>
  <si>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</si>
  <si>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</si>
  <si>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</si>
  <si>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</si>
  <si>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</si>
  <si>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</si>
  <si>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</si>
  <si>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</si>
  <si>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</si>
  <si>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</si>
  <si>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</si>
  <si>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</si>
  <si>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</si>
  <si>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</si>
  <si>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</si>
  <si>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</si>
  <si>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</si>
  <si>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</si>
  <si>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</si>
  <si>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</si>
  <si>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</si>
  <si>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</si>
  <si>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</si>
  <si>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</si>
  <si>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</si>
  <si>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</si>
  <si>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</si>
  <si>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</si>
  <si>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</si>
  <si>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</si>
  <si>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</si>
  <si>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</si>
  <si>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</si>
  <si>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</si>
  <si>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</si>
  <si>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</si>
  <si>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</si>
  <si>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</si>
  <si>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</si>
  <si>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</si>
  <si>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</si>
  <si>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</si>
  <si>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</si>
  <si>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</si>
  <si>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</si>
  <si>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</si>
  <si>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</si>
  <si>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</si>
  <si>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</si>
  <si>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</si>
  <si>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</si>
  <si>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</si>
  <si>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</si>
  <si>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</si>
  <si>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</si>
  <si>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</si>
  <si>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</si>
  <si>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</si>
  <si>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</si>
  <si>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</si>
  <si>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</si>
  <si>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</si>
  <si>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</si>
  <si>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</si>
  <si>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</si>
  <si>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</si>
  <si>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</si>
  <si>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</si>
  <si>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</si>
  <si>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</si>
  <si>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</si>
  <si>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</si>
  <si>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</si>
  <si>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</si>
  <si>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</si>
  <si>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</si>
  <si>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</si>
  <si>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</si>
  <si>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</si>
  <si>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</si>
  <si>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</si>
  <si>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</si>
  <si>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</si>
  <si>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</si>
  <si>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</si>
  <si>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</si>
  <si>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</si>
  <si>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</si>
  <si>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</si>
  <si>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</si>
  <si>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</si>
  <si>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</si>
  <si>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</si>
  <si>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</si>
  <si>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</si>
  <si>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</si>
  <si>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</si>
  <si>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</si>
  <si>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</si>
  <si>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</si>
  <si>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</si>
  <si>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</si>
  <si>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</si>
  <si>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</si>
  <si>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</si>
  <si>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</si>
  <si>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</si>
  <si>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</si>
  <si>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</si>
  <si>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</si>
  <si>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</si>
  <si>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</si>
  <si>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</si>
  <si>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</si>
  <si>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</si>
  <si>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</si>
  <si>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</si>
  <si>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</si>
  <si>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</si>
  <si>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</si>
  <si>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</si>
  <si>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</si>
  <si>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</si>
  <si>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</si>
  <si>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</si>
  <si>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</si>
  <si>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</si>
  <si>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</si>
  <si>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</si>
  <si>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</si>
  <si>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</si>
  <si>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</si>
  <si>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</si>
  <si>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</si>
  <si>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</si>
  <si>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</si>
  <si>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</si>
  <si>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</si>
  <si>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</si>
  <si>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</si>
  <si>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</si>
  <si>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</si>
  <si>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</si>
  <si>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</si>
  <si>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</si>
  <si>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</si>
  <si>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</si>
  <si>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</si>
  <si>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</si>
  <si>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</si>
  <si>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</si>
  <si>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</si>
  <si>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</si>
  <si>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</si>
  <si>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</si>
  <si>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</si>
  <si>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</si>
  <si>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</si>
  <si>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</si>
  <si>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</si>
  <si>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</si>
  <si>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</si>
  <si>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</si>
  <si>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</si>
  <si>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</si>
  <si>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</si>
  <si>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</si>
  <si>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</si>
  <si>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</si>
  <si>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</si>
  <si>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</si>
  <si>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</si>
  <si>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</si>
  <si>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</si>
  <si>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</si>
  <si>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</si>
  <si>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</si>
  <si>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</si>
  <si>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</si>
  <si>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</si>
  <si>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</si>
  <si>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</si>
  <si>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</si>
  <si>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</si>
  <si>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</si>
  <si>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</si>
  <si>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</si>
  <si>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</si>
  <si>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</si>
  <si>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</si>
  <si>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</si>
  <si>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</si>
  <si>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</si>
  <si>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</si>
  <si>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</si>
  <si>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</si>
  <si>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</si>
  <si>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</si>
  <si>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</si>
  <si>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</si>
  <si>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</si>
  <si>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</si>
  <si>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</si>
  <si>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</si>
  <si>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</si>
  <si>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</si>
  <si>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</si>
  <si>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</si>
  <si>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</si>
  <si>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</si>
  <si>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</si>
  <si>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</si>
  <si>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</si>
  <si>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</si>
  <si>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</si>
  <si>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</si>
  <si>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</si>
  <si>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</si>
  <si>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</si>
  <si>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</si>
  <si>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</si>
  <si>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</si>
  <si>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</si>
  <si>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</si>
  <si>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</si>
  <si>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</si>
  <si>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</si>
  <si>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</si>
  <si>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</si>
  <si>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</si>
  <si>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</si>
  <si>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</si>
  <si>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</si>
  <si>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</si>
  <si>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</si>
  <si>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</si>
  <si>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</si>
  <si>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</si>
  <si>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</si>
  <si>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</si>
  <si>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</si>
  <si>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</si>
  <si>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</si>
  <si>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</si>
  <si>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</si>
  <si>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</si>
  <si>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</si>
  <si>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</si>
  <si>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</si>
  <si>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</si>
  <si>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</si>
  <si>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</si>
  <si>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</si>
  <si>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</si>
  <si>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</si>
  <si>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</si>
  <si>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</si>
  <si>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</si>
  <si>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</si>
  <si>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</si>
  <si>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</si>
  <si>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</si>
  <si>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</si>
  <si>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</si>
  <si>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</si>
  <si>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</si>
  <si>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</si>
  <si>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</si>
  <si>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</si>
  <si>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</si>
  <si>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</si>
  <si>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</si>
  <si>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</si>
  <si>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</si>
  <si>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</si>
  <si>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</si>
  <si>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</si>
  <si>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</si>
  <si>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</si>
  <si>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</si>
  <si>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</si>
  <si>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</si>
  <si>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</si>
  <si>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</si>
  <si>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</si>
  <si>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</si>
  <si>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</si>
  <si>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</si>
  <si>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</si>
  <si>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</si>
  <si>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</si>
  <si>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</si>
  <si>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</si>
  <si>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</si>
  <si>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</si>
  <si>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</si>
  <si>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</si>
  <si>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</si>
  <si>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</si>
  <si>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</si>
  <si>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</si>
  <si>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</si>
  <si>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</si>
  <si>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</si>
  <si>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</si>
  <si>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</si>
  <si>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</si>
  <si>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</si>
  <si>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</si>
  <si>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</si>
  <si>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</si>
  <si>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</si>
  <si>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</si>
  <si>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</si>
  <si>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</si>
  <si>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</si>
  <si>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</si>
  <si>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</si>
  <si>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</si>
  <si>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</si>
  <si>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</si>
  <si>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</si>
  <si>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</si>
  <si>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</si>
  <si>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</si>
  <si>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</si>
  <si>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</si>
  <si>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</si>
  <si>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</si>
  <si>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</si>
  <si>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</si>
  <si>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</si>
  <si>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</si>
  <si>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</si>
  <si>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</si>
  <si>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</si>
  <si>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</si>
  <si>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</si>
  <si>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</si>
  <si>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</si>
  <si>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</si>
  <si>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</si>
  <si>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</si>
  <si>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</si>
  <si>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</si>
  <si>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</si>
  <si>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</si>
  <si>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</si>
  <si>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</si>
  <si>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</si>
  <si>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</si>
  <si>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</si>
  <si>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</si>
  <si>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</si>
  <si>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</si>
  <si>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</si>
  <si>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</si>
  <si>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</si>
  <si>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</si>
  <si>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</si>
  <si>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</si>
  <si>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</si>
  <si>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</si>
  <si>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</si>
  <si>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</si>
  <si>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</si>
  <si>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</si>
  <si>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</si>
  <si>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</si>
  <si>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</si>
  <si>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</si>
  <si>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</si>
  <si>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</si>
  <si>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</si>
  <si>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</si>
  <si>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</si>
  <si>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</si>
  <si>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</si>
  <si>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</si>
  <si>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</si>
  <si>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</si>
  <si>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</si>
  <si>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</si>
  <si>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</si>
  <si>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</si>
  <si>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</si>
  <si>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</si>
  <si>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</si>
  <si>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</si>
  <si>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</si>
  <si>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</si>
  <si>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</si>
  <si>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</si>
  <si>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</si>
  <si>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</si>
  <si>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</si>
  <si>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</si>
  <si>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</si>
  <si>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</si>
  <si>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</si>
  <si>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</si>
  <si>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</si>
  <si>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</si>
  <si>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</si>
  <si>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</si>
  <si>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</si>
  <si>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</si>
  <si>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</si>
  <si>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</si>
  <si>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</si>
  <si>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</si>
  <si>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</si>
  <si>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</si>
  <si>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</si>
  <si>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</si>
  <si>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</si>
  <si>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</si>
  <si>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</si>
  <si>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</si>
  <si>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</si>
  <si>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</si>
  <si>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</si>
  <si>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</si>
  <si>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</si>
  <si>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</si>
  <si>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</si>
  <si>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</si>
  <si>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</si>
  <si>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</si>
  <si>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</si>
  <si>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</si>
  <si>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</si>
  <si>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</si>
  <si>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</si>
  <si>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</si>
  <si>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</si>
  <si>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</si>
  <si>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</si>
  <si>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</si>
  <si>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</si>
  <si>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</si>
  <si>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</si>
  <si>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</si>
  <si>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</si>
  <si>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</si>
  <si>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</si>
  <si>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</si>
  <si>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</si>
  <si>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</si>
  <si>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</si>
  <si>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</si>
  <si>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</si>
  <si>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</si>
  <si>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</si>
  <si>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</si>
  <si>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</si>
  <si>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</si>
  <si>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</si>
  <si>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</si>
  <si>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</si>
  <si>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</si>
  <si>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</si>
  <si>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</si>
  <si>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</si>
  <si>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</si>
  <si>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</si>
  <si>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</si>
  <si>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</si>
  <si>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</si>
  <si>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</si>
  <si>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</si>
  <si>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</si>
  <si>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</si>
  <si>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</si>
  <si>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</si>
  <si>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</si>
  <si>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</si>
  <si>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</si>
  <si>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</si>
  <si>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</si>
  <si>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</si>
  <si>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</si>
  <si>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</si>
  <si>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</si>
  <si>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</si>
  <si>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</si>
  <si>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</si>
  <si>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</si>
  <si>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</si>
  <si>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</si>
  <si>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</si>
  <si>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</si>
  <si>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</si>
  <si>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</si>
  <si>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</si>
  <si>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</si>
  <si>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</si>
  <si>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</si>
  <si>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</si>
  <si>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</si>
  <si>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</si>
  <si>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</si>
  <si>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</si>
  <si>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</si>
  <si>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</si>
  <si>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</si>
  <si>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</si>
  <si>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</si>
  <si>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</si>
  <si>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</si>
  <si>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</si>
  <si>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</si>
  <si>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</si>
  <si>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</si>
  <si>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</si>
  <si>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</si>
  <si>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</si>
  <si>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</si>
  <si>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</si>
  <si>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</si>
  <si>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</si>
  <si>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</si>
  <si>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</si>
  <si>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</si>
  <si>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</si>
  <si>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</si>
  <si>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</si>
  <si>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</si>
  <si>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</si>
  <si>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</si>
  <si>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</si>
  <si>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</si>
  <si>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</si>
  <si>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</si>
  <si>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</si>
  <si>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</si>
  <si>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</si>
  <si>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</si>
  <si>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</si>
  <si>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</si>
  <si>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</si>
  <si>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</si>
  <si>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</si>
  <si>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</si>
  <si>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</si>
  <si>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</si>
  <si>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</si>
  <si>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</si>
  <si>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</si>
  <si>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</si>
  <si>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</si>
  <si>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</si>
  <si>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</si>
  <si>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</si>
  <si>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</si>
  <si>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</si>
  <si>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</si>
  <si>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</si>
  <si>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</si>
  <si>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</si>
  <si>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</si>
  <si>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</si>
  <si>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</si>
  <si>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</si>
  <si>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</si>
  <si>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</si>
  <si>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</si>
  <si>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</si>
  <si>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</si>
  <si>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</si>
  <si>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</si>
  <si>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</si>
  <si>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</si>
  <si>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</si>
  <si>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</si>
  <si>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</si>
  <si>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</si>
  <si>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</si>
  <si>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</si>
  <si>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</si>
  <si>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</si>
  <si>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</si>
  <si>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</si>
  <si>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</si>
  <si>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</si>
  <si>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</si>
  <si>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</si>
  <si>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</si>
  <si>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</si>
  <si>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</si>
  <si>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</si>
  <si>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</si>
  <si>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</si>
  <si>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</si>
  <si>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</si>
  <si>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</si>
  <si>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</si>
  <si>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</si>
  <si>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</si>
  <si>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</si>
  <si>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</si>
  <si>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</si>
  <si>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</si>
  <si>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</si>
  <si>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</si>
  <si>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</si>
  <si>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</si>
  <si>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</si>
  <si>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</si>
  <si>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</si>
  <si>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</si>
  <si>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</si>
  <si>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</si>
  <si>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</si>
  <si>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</si>
  <si>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</si>
  <si>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</si>
  <si>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</si>
  <si>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</si>
  <si>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</si>
  <si>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</si>
  <si>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</si>
  <si>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</si>
  <si>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</si>
  <si>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</si>
  <si>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</si>
  <si>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</si>
  <si>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</si>
  <si>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</si>
  <si>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</si>
  <si>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</si>
  <si>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</si>
  <si>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</si>
  <si>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</si>
  <si>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</si>
  <si>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</si>
  <si>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</si>
  <si>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</si>
  <si>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</si>
  <si>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</si>
  <si>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</si>
  <si>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</si>
  <si>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</si>
  <si>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</si>
  <si>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</si>
  <si>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</si>
  <si>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</si>
  <si>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</si>
  <si>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</si>
  <si>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</si>
  <si>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</si>
  <si>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</si>
  <si>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</si>
  <si>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</si>
  <si>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</si>
  <si>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</si>
  <si>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</si>
  <si>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</si>
  <si>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</si>
  <si>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</si>
  <si>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</si>
  <si>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</si>
  <si>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</si>
  <si>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</si>
  <si>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</si>
  <si>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</si>
  <si>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</si>
  <si>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</si>
  <si>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</si>
  <si>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</si>
  <si>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</si>
  <si>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</si>
  <si>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</si>
  <si>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</si>
  <si>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</si>
  <si>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</si>
  <si>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</si>
  <si>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</si>
  <si>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</si>
  <si>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</si>
  <si>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</si>
  <si>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</si>
  <si>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</si>
  <si>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</si>
  <si>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</si>
  <si>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</si>
  <si>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</si>
  <si>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</si>
  <si>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</si>
  <si>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</si>
  <si>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</si>
  <si>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</si>
  <si>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</si>
  <si>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</si>
  <si>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</si>
  <si>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</si>
  <si>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</si>
  <si>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</si>
  <si>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</si>
  <si>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</si>
  <si>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</si>
  <si>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</si>
  <si>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</si>
  <si>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</si>
  <si>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</si>
  <si>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</si>
  <si>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</si>
  <si>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</si>
  <si>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</si>
  <si>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</si>
  <si>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</si>
  <si>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</si>
  <si>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</si>
  <si>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</si>
  <si>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</si>
  <si>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</si>
  <si>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</si>
  <si>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</si>
  <si>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</si>
  <si>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</si>
  <si>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</si>
  <si>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</si>
  <si>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</si>
  <si>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</si>
  <si>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</si>
  <si>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</si>
  <si>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</si>
  <si>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</si>
  <si>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</si>
  <si>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</si>
  <si>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</si>
  <si>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</si>
  <si>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</si>
  <si>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</si>
  <si>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</si>
  <si>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</si>
  <si>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</si>
  <si>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</si>
  <si>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</si>
  <si>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</si>
  <si>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</si>
  <si>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</si>
  <si>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</si>
  <si>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</si>
  <si>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</si>
  <si>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</si>
  <si>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</si>
  <si>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</si>
  <si>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</si>
  <si>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</si>
  <si>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</si>
  <si>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</si>
  <si>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</si>
  <si>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</si>
  <si>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</si>
  <si>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</si>
  <si>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</si>
  <si>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</si>
  <si>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</si>
  <si>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</si>
  <si>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</si>
  <si>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</si>
  <si>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</si>
  <si>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</si>
  <si>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</si>
  <si>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</si>
  <si>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</si>
  <si>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</si>
  <si>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</si>
  <si>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</si>
  <si>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</si>
  <si>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</si>
  <si>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</si>
  <si>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</si>
  <si>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</si>
  <si>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</si>
  <si>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</si>
  <si>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</si>
  <si>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</si>
  <si>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</si>
  <si>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</si>
  <si>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</si>
  <si>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</si>
  <si>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</si>
  <si>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</si>
  <si>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</si>
  <si>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</si>
  <si>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</si>
  <si>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</si>
  <si>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</si>
  <si>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</si>
  <si>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</si>
  <si>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</si>
  <si>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</si>
  <si>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</si>
  <si>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</si>
  <si>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</si>
  <si>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</si>
  <si>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</si>
  <si>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</si>
  <si>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</si>
  <si>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</si>
  <si>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</si>
  <si>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</si>
  <si>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</si>
  <si>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</si>
  <si>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</si>
  <si>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</si>
  <si>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</si>
  <si>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</si>
  <si>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</si>
  <si>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</si>
  <si>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</si>
  <si>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</si>
  <si>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</si>
  <si>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</si>
  <si>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</si>
  <si>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</si>
  <si>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</si>
  <si>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</si>
  <si>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</si>
  <si>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</si>
  <si>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</si>
  <si>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</si>
  <si>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</si>
  <si>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</si>
  <si>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</si>
  <si>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</si>
  <si>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</si>
  <si>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</si>
  <si>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</si>
  <si>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</si>
  <si>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</si>
  <si>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</si>
  <si>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</si>
  <si>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</si>
  <si>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</si>
  <si>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</si>
  <si>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</si>
  <si>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</si>
  <si>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</si>
  <si>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</si>
  <si>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</si>
  <si>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</si>
  <si>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</si>
  <si>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</si>
  <si>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</si>
  <si>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</si>
  <si>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</si>
  <si>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</si>
  <si>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</si>
  <si>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</si>
  <si>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</si>
  <si>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</si>
  <si>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</si>
  <si>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</si>
  <si>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</si>
  <si>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</si>
  <si>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</si>
  <si>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</si>
  <si>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</si>
  <si>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</si>
  <si>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</si>
  <si>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</si>
  <si>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</si>
  <si>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</si>
  <si>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</si>
  <si>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</si>
  <si>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</si>
  <si>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</si>
  <si>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</si>
  <si>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</si>
  <si>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</si>
  <si>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</si>
  <si>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</si>
  <si>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</si>
  <si>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</si>
  <si>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</si>
  <si>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</si>
  <si>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</si>
  <si>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</si>
  <si>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</si>
  <si>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</si>
  <si>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</si>
  <si>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</si>
  <si>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</si>
  <si>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</si>
  <si>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</si>
  <si>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</si>
  <si>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</si>
  <si>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</si>
  <si>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</si>
  <si>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</si>
  <si>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</si>
  <si>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</si>
  <si>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</si>
  <si>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</si>
  <si>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</si>
  <si>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</si>
  <si>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</si>
  <si>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</si>
  <si>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</si>
  <si>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</si>
  <si>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</si>
  <si>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</si>
  <si>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</si>
  <si>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</si>
  <si>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</si>
  <si>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</si>
  <si>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</si>
  <si>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</si>
  <si>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</si>
  <si>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</si>
  <si>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</si>
  <si>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</si>
  <si>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</si>
  <si>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</si>
  <si>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</si>
  <si>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</si>
  <si>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</si>
  <si>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</si>
  <si>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</si>
  <si>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</si>
  <si>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</si>
  <si>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</si>
  <si>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</si>
  <si>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</si>
  <si>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</si>
  <si>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</si>
  <si>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</si>
  <si>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</si>
  <si>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</si>
  <si>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</si>
  <si>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</si>
  <si>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</si>
  <si>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</si>
  <si>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</si>
  <si>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</si>
  <si>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</si>
  <si>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</si>
  <si>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</si>
  <si>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</si>
  <si>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</si>
  <si>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</si>
  <si>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</si>
  <si>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</si>
  <si>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</si>
  <si>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</si>
  <si>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</si>
  <si>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</si>
  <si>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</si>
  <si>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</si>
  <si>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</si>
  <si>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</si>
  <si>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</si>
  <si>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</si>
  <si>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</si>
  <si>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</si>
  <si>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</si>
  <si>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</si>
  <si>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</si>
  <si>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</si>
  <si>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</si>
  <si>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</si>
  <si>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</si>
  <si>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</si>
  <si>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</si>
  <si>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</si>
  <si>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</si>
  <si>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</si>
  <si>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</si>
  <si>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</si>
  <si>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</si>
  <si>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</si>
  <si>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</si>
  <si>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</si>
  <si>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</si>
  <si>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</si>
  <si>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</si>
  <si>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</si>
  <si>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</si>
  <si>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</si>
  <si>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</si>
  <si>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</si>
  <si>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</si>
  <si>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</si>
  <si>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</si>
  <si>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</si>
  <si>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</si>
  <si>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</si>
  <si>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</si>
  <si>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</si>
  <si>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</si>
  <si>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</si>
  <si>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</si>
  <si>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</si>
  <si>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</si>
  <si>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</si>
  <si>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</si>
  <si>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</si>
  <si>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</si>
  <si>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</si>
  <si>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</si>
  <si>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</si>
  <si>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</si>
  <si>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</si>
  <si>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</si>
  <si>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</si>
  <si>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</si>
  <si>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</si>
  <si>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</si>
  <si>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</si>
  <si>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</si>
  <si>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</si>
  <si>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</si>
  <si>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</si>
  <si>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</si>
  <si>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</si>
  <si>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</si>
  <si>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</si>
  <si>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</si>
  <si>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</si>
  <si>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</si>
  <si>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</si>
  <si>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</si>
  <si>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</si>
  <si>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</si>
  <si>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</si>
  <si>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</si>
  <si>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</si>
  <si>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</si>
  <si>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</si>
  <si>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</si>
  <si>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</si>
  <si>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</si>
  <si>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</si>
  <si>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</si>
  <si>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</si>
  <si>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</si>
  <si>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</si>
  <si>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</si>
  <si>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</si>
  <si>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</si>
  <si>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</si>
  <si>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</si>
  <si>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</si>
  <si>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</si>
  <si>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</si>
  <si>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</si>
  <si>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</si>
  <si>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</si>
  <si>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</si>
  <si>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</si>
  <si>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</si>
  <si>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</si>
  <si>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</si>
  <si>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</si>
  <si>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</si>
  <si>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</si>
  <si>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</si>
  <si>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</si>
  <si>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</si>
  <si>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</si>
  <si>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</si>
  <si>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</si>
  <si>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</si>
  <si>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</si>
  <si>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</si>
  <si>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</si>
  <si>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</si>
  <si>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</si>
  <si>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</si>
  <si>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</si>
  <si>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</si>
  <si>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</si>
  <si>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</si>
  <si>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</si>
  <si>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</si>
  <si>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</si>
  <si>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</si>
  <si>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</si>
  <si>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</si>
  <si>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</si>
  <si>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</si>
  <si>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</si>
  <si>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</si>
  <si>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</si>
  <si>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</si>
  <si>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</si>
  <si>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</si>
  <si>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</si>
  <si>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</si>
  <si>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</si>
  <si>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</si>
  <si>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</si>
  <si>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</si>
  <si>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</si>
  <si>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</si>
  <si>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</si>
  <si>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</si>
  <si>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</si>
  <si>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</si>
  <si>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</si>
  <si>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</si>
  <si>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</si>
  <si>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</si>
  <si>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</si>
  <si>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</si>
  <si>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</si>
  <si>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</si>
  <si>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</si>
  <si>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</si>
  <si>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</si>
  <si>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</si>
  <si>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</si>
  <si>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</si>
  <si>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</si>
  <si>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</si>
  <si>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</si>
  <si>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</si>
  <si>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</si>
  <si>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</si>
  <si>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</si>
  <si>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</si>
  <si>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</si>
  <si>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</si>
  <si>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</si>
  <si>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</si>
  <si>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</si>
  <si>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</si>
  <si>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</si>
  <si>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</si>
  <si>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</si>
  <si>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</si>
  <si>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</si>
  <si>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</si>
  <si>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</si>
  <si>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</si>
  <si>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</si>
  <si>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</si>
  <si>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</si>
  <si>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</si>
  <si>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</si>
  <si>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</si>
  <si>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</si>
  <si>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</si>
  <si>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</si>
  <si>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</si>
  <si>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</si>
  <si>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</si>
  <si>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</si>
  <si>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</si>
  <si>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</si>
  <si>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</si>
  <si>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</si>
  <si>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</si>
  <si>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</si>
  <si>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</si>
  <si>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</si>
  <si>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</si>
  <si>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</si>
  <si>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</si>
  <si>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</si>
  <si>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</si>
  <si>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</si>
  <si>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</si>
  <si>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</si>
  <si>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</si>
  <si>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</si>
  <si>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</si>
  <si>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</si>
  <si>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</si>
  <si>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</si>
  <si>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</si>
  <si>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</si>
  <si>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</si>
  <si>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</si>
  <si>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</si>
  <si>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</si>
  <si>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</si>
  <si>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</si>
  <si>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</si>
  <si>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</si>
  <si>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</si>
  <si>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</si>
  <si>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</si>
  <si>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</si>
  <si>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</si>
  <si>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</si>
  <si>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</si>
  <si>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</si>
  <si>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</si>
  <si>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</si>
  <si>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</si>
  <si>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</si>
  <si>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</si>
  <si>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</si>
  <si>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</si>
  <si>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</si>
  <si>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</si>
  <si>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</si>
  <si>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</si>
  <si>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</si>
  <si>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</si>
  <si>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</si>
  <si>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</si>
  <si>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</si>
  <si>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</si>
  <si>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</si>
  <si>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</si>
  <si>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</si>
  <si>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</si>
  <si>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</si>
  <si>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</si>
  <si>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</si>
  <si>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</si>
  <si>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</si>
  <si>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</si>
  <si>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</si>
  <si>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</si>
  <si>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</si>
  <si>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</si>
  <si>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</si>
  <si>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</si>
  <si>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</si>
  <si>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</si>
  <si>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</si>
  <si>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</si>
  <si>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</si>
  <si>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</si>
  <si>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</si>
  <si>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</si>
  <si>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</si>
  <si>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</si>
  <si>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</si>
  <si>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</si>
  <si>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</si>
  <si>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</si>
  <si>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</si>
  <si>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</si>
  <si>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</si>
  <si>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</si>
  <si>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</si>
  <si>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</si>
  <si>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</si>
  <si>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</si>
  <si>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</si>
  <si>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</si>
  <si>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</si>
  <si>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</si>
  <si>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</si>
  <si>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</si>
  <si>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</si>
  <si>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</si>
  <si>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</si>
  <si>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</si>
  <si>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</si>
  <si>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</si>
  <si>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</si>
  <si>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</si>
  <si>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</si>
  <si>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</si>
  <si>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</si>
  <si>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</si>
  <si>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</si>
  <si>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</si>
  <si>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</si>
  <si>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</si>
  <si>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</si>
  <si>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</si>
  <si>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</si>
  <si>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</si>
  <si>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</si>
  <si>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</si>
  <si>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</si>
  <si>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</si>
  <si>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</si>
  <si>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</si>
  <si>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</si>
  <si>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</si>
  <si>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</si>
  <si>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</si>
  <si>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</si>
  <si>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</si>
  <si>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</si>
  <si>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</si>
  <si>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</si>
  <si>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</si>
  <si>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</si>
  <si>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</si>
  <si>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</si>
  <si>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</si>
  <si>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</si>
  <si>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</si>
  <si>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</si>
  <si>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</si>
  <si>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</si>
  <si>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</si>
  <si>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</si>
  <si>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</si>
  <si>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</si>
  <si>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</si>
  <si>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</si>
  <si>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</si>
  <si>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</si>
  <si>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</si>
  <si>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</si>
  <si>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</si>
  <si>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</si>
  <si>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</si>
  <si>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</si>
  <si>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</si>
  <si>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</si>
  <si>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</si>
  <si>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</si>
  <si>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</si>
  <si>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</si>
  <si>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</si>
  <si>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</si>
  <si>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</si>
  <si>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</si>
  <si>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</si>
  <si>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</si>
  <si>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</si>
  <si>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</si>
  <si>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</si>
  <si>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</si>
  <si>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</si>
  <si>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</si>
  <si>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</si>
  <si>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</si>
  <si>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</si>
  <si>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</si>
  <si>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</si>
  <si>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</si>
  <si>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</si>
  <si>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</si>
  <si>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</si>
  <si>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</si>
  <si>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</si>
  <si>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</si>
  <si>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</si>
  <si>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</si>
  <si>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</si>
  <si>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</si>
  <si>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</si>
  <si>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</si>
  <si>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</si>
  <si>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</si>
  <si>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</si>
  <si>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</si>
  <si>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</si>
  <si>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</si>
  <si>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</si>
  <si>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</si>
  <si>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</si>
  <si>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</si>
  <si>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</si>
  <si>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</si>
  <si>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</si>
  <si>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</si>
  <si>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</si>
  <si>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</si>
  <si>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</si>
  <si>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</si>
  <si>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</si>
  <si>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</si>
  <si>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</si>
  <si>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</si>
  <si>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</si>
  <si>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</si>
  <si>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</si>
  <si>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</si>
  <si>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</si>
  <si>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</si>
  <si>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</si>
  <si>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</si>
  <si>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</si>
  <si>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</si>
  <si>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</si>
  <si>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</si>
  <si>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</si>
  <si>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</si>
  <si>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</si>
  <si>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</si>
  <si>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</si>
  <si>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</si>
  <si>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</si>
  <si>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</si>
  <si>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</si>
  <si>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</si>
  <si>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</si>
  <si>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</si>
  <si>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</si>
  <si>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</si>
  <si>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</si>
  <si>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</si>
  <si>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</si>
  <si>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</si>
  <si>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</si>
  <si>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</si>
  <si>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</si>
  <si>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</si>
  <si>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</si>
  <si>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</si>
  <si>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</si>
  <si>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</si>
  <si>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</si>
  <si>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</si>
  <si>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</si>
  <si>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</si>
  <si>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</si>
  <si>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</si>
  <si>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</si>
  <si>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</si>
  <si>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</si>
  <si>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</si>
  <si>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</si>
  <si>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</si>
  <si>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</si>
  <si>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</si>
  <si>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</si>
  <si>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</si>
  <si>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</si>
  <si>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</si>
  <si>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</si>
  <si>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</si>
  <si>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</si>
  <si>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</si>
  <si>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</si>
  <si>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</si>
  <si>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</si>
  <si>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</si>
  <si>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</si>
  <si>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</si>
  <si>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</si>
  <si>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</si>
  <si>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</si>
  <si>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</si>
  <si>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</si>
  <si>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</si>
  <si>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</si>
  <si>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</si>
  <si>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</si>
  <si>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</si>
  <si>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</si>
  <si>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</si>
  <si>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</si>
  <si>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</si>
  <si>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</si>
  <si>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</si>
  <si>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</si>
  <si>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</si>
  <si>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</si>
  <si>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</si>
  <si>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</si>
  <si>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</si>
  <si>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</si>
  <si>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</si>
  <si>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</si>
  <si>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</si>
  <si>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</si>
  <si>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</si>
  <si>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</si>
  <si>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</si>
  <si>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</si>
  <si>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</si>
  <si>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</si>
  <si>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</si>
  <si>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</si>
  <si>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</si>
  <si>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</si>
  <si>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</si>
  <si>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</si>
  <si>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</si>
  <si>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</si>
  <si>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</si>
  <si>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</si>
  <si>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</si>
  <si>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</si>
  <si>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</si>
  <si>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</si>
  <si>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</si>
  <si>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</si>
  <si>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</si>
  <si>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</si>
  <si>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</si>
  <si>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</si>
  <si>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</si>
  <si>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</si>
  <si>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</si>
  <si>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</si>
  <si>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</si>
  <si>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</si>
  <si>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</si>
  <si>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</si>
  <si>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</si>
  <si>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</si>
  <si>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</si>
  <si>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</si>
  <si>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</si>
  <si>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</si>
  <si>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</si>
  <si>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</si>
  <si>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</si>
  <si>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</si>
  <si>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</si>
  <si>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</si>
  <si>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</si>
  <si>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</si>
  <si>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</si>
  <si>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</si>
  <si>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</si>
  <si>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</si>
  <si>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</si>
  <si>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</si>
  <si>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</si>
  <si>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</si>
  <si>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</si>
  <si>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</si>
  <si>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</si>
  <si>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</si>
  <si>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</si>
  <si>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</si>
  <si>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</si>
  <si>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</si>
  <si>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</si>
  <si>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</si>
  <si>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</si>
  <si>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</si>
  <si>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</si>
  <si>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</si>
  <si>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</si>
  <si>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</si>
  <si>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</si>
  <si>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</si>
  <si>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</si>
  <si>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</si>
  <si>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</si>
  <si>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</si>
  <si>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</si>
  <si>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</si>
  <si>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</si>
  <si>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</si>
  <si>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</si>
  <si>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</si>
  <si>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</si>
  <si>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</si>
  <si>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</si>
  <si>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</si>
  <si>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</si>
  <si>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</si>
  <si>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</si>
  <si>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</si>
  <si>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</si>
  <si>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</si>
  <si>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</si>
  <si>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</si>
  <si>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</si>
  <si>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</si>
  <si>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</si>
  <si>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</si>
  <si>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</si>
  <si>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</si>
  <si>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</si>
  <si>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</si>
  <si>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</si>
  <si>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</si>
  <si>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</si>
  <si>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</si>
  <si>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</si>
  <si>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</si>
  <si>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</si>
  <si>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</si>
  <si>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</si>
  <si>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</si>
  <si>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</si>
  <si>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</si>
  <si>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</si>
  <si>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</si>
  <si>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</si>
  <si>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</si>
  <si>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</si>
  <si>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</si>
  <si>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</si>
  <si>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</si>
  <si>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</si>
  <si>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</si>
  <si>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</si>
  <si>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</si>
  <si>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</si>
  <si>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</si>
  <si>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</si>
  <si>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</si>
  <si>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</si>
  <si>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</si>
  <si>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</si>
  <si>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</si>
  <si>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</si>
  <si>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</si>
  <si>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</si>
  <si>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</si>
  <si>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</si>
  <si>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</si>
  <si>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</si>
  <si>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</si>
  <si>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</si>
  <si>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</si>
  <si>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</si>
  <si>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</si>
  <si>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</si>
  <si>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</si>
  <si>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</si>
  <si>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</si>
  <si>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</si>
  <si>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</si>
  <si>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</si>
  <si>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</si>
  <si>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</si>
  <si>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</si>
  <si>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</si>
  <si>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</si>
  <si>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</si>
  <si>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</si>
  <si>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</si>
  <si>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</si>
  <si>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</si>
  <si>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</si>
  <si>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</si>
  <si>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</si>
  <si>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</si>
  <si>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</si>
  <si>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</si>
  <si>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</si>
  <si>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</si>
  <si>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</si>
  <si>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</si>
  <si>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</si>
  <si>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</si>
  <si>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</si>
  <si>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</si>
  <si>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</si>
  <si>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</si>
  <si>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</si>
  <si>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</si>
  <si>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</si>
  <si>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</si>
  <si>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</si>
  <si>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</si>
  <si>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</si>
  <si>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</si>
  <si>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</si>
  <si>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</si>
  <si>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</si>
  <si>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</si>
  <si>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</si>
  <si>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</si>
  <si>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</si>
  <si>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</si>
  <si>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</si>
  <si>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</si>
  <si>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</si>
  <si>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</si>
  <si>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</si>
  <si>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</si>
  <si>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</si>
  <si>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</si>
  <si>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</si>
  <si>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</si>
  <si>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</si>
  <si>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</si>
  <si>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</si>
  <si>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</si>
  <si>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</si>
  <si>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</si>
  <si>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</si>
  <si>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</si>
  <si>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</si>
  <si>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</si>
  <si>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</si>
  <si>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</si>
  <si>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</si>
  <si>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</si>
  <si>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</si>
  <si>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</si>
  <si>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</si>
  <si>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</si>
  <si>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</si>
  <si>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</si>
  <si>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</si>
  <si>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</si>
  <si>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</si>
  <si>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</si>
  <si>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</si>
  <si>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</si>
  <si>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</si>
  <si>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</si>
  <si>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</si>
  <si>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</si>
  <si>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</si>
  <si>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</si>
  <si>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</si>
  <si>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</si>
  <si>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</si>
  <si>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</si>
  <si>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</si>
  <si>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</si>
  <si>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</si>
  <si>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</si>
  <si>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</si>
  <si>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</si>
  <si>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</si>
  <si>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</si>
  <si>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</si>
  <si>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</si>
  <si>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</si>
  <si>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</si>
  <si>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</si>
  <si>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</si>
  <si>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</si>
  <si>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</si>
  <si>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</si>
  <si>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</si>
  <si>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</si>
  <si>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</si>
  <si>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</si>
  <si>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</si>
  <si>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</si>
  <si>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</si>
  <si>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</si>
  <si>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</si>
  <si>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</si>
  <si>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</si>
  <si>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</si>
  <si>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</si>
  <si>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</si>
  <si>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</si>
  <si>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</si>
  <si>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</si>
  <si>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</si>
  <si>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</si>
  <si>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</si>
  <si>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</si>
  <si>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</si>
  <si>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</si>
  <si>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</si>
  <si>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</si>
  <si>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</si>
  <si>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</si>
  <si>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</si>
  <si>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</si>
  <si>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</si>
  <si>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</si>
  <si>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</si>
  <si>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</si>
  <si>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</si>
  <si>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</si>
  <si>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</si>
  <si>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</si>
  <si>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</si>
  <si>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</si>
  <si>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</si>
  <si>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</si>
  <si>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</si>
  <si>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</si>
  <si>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</si>
  <si>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</si>
  <si>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</si>
  <si>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</si>
  <si>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</si>
  <si>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</si>
  <si>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</si>
  <si>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</si>
  <si>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</si>
  <si>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</si>
  <si>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</si>
  <si>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</si>
  <si>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</si>
  <si>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</si>
  <si>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</si>
  <si>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</si>
  <si>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</si>
  <si>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</si>
  <si>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</si>
  <si>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</si>
  <si>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</si>
  <si>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</si>
  <si>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</si>
  <si>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</si>
  <si>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</si>
  <si>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</si>
  <si>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</si>
  <si>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</si>
  <si>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</si>
  <si>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</si>
  <si>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</si>
  <si>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</si>
  <si>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</si>
  <si>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</si>
  <si>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</si>
  <si>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</si>
  <si>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</si>
  <si>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</si>
  <si>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</si>
  <si>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</si>
  <si>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</si>
  <si>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</si>
  <si>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</si>
  <si>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</si>
  <si>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</si>
  <si>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</si>
  <si>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</si>
  <si>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</si>
  <si>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</si>
  <si>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</si>
  <si>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</si>
  <si>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</si>
  <si>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</si>
  <si>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</si>
  <si>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</si>
  <si>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</si>
  <si>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</si>
  <si>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</si>
  <si>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</si>
  <si>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</si>
  <si>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</si>
  <si>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</si>
  <si>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</si>
  <si>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</si>
  <si>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</si>
  <si>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</si>
  <si>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</si>
  <si>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</si>
  <si>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</si>
  <si>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</si>
  <si>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</si>
  <si>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</si>
  <si>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</si>
  <si>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</si>
  <si>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</si>
  <si>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</si>
  <si>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</si>
  <si>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</si>
  <si>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</si>
  <si>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</si>
  <si>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</si>
  <si>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</si>
  <si>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</si>
  <si>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</si>
  <si>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</si>
  <si>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</si>
  <si>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</si>
  <si>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</si>
  <si>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</si>
  <si>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</si>
  <si>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</si>
  <si>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</si>
  <si>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</si>
  <si>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</si>
  <si>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</si>
  <si>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</si>
  <si>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</si>
  <si>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</si>
  <si>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</si>
  <si>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</si>
  <si>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</si>
  <si>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</si>
  <si>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</si>
  <si>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</si>
  <si>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</si>
  <si>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</si>
  <si>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</si>
  <si>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</si>
  <si>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</si>
  <si>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</si>
  <si>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</si>
  <si>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</si>
  <si>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</si>
  <si>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</si>
  <si>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</si>
  <si>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</si>
  <si>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</si>
  <si>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</si>
  <si>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</si>
  <si>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</si>
  <si>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</si>
  <si>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</si>
  <si>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</si>
  <si>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</si>
  <si>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</si>
  <si>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</si>
  <si>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</si>
  <si>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</si>
  <si>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</si>
  <si>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</si>
  <si>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</si>
  <si>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</si>
  <si>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</si>
  <si>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</si>
  <si>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</si>
  <si>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</si>
  <si>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</si>
  <si>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</si>
  <si>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</si>
  <si>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</si>
  <si>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</si>
  <si>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</si>
  <si>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</si>
  <si>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</si>
  <si>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</si>
  <si>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</si>
  <si>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</si>
  <si>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</si>
  <si>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</si>
  <si>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</si>
  <si>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</si>
  <si>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</si>
  <si>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</si>
  <si>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</si>
  <si>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</si>
  <si>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</si>
  <si>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</si>
  <si>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</si>
  <si>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</si>
  <si>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</si>
  <si>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</si>
  <si>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</si>
  <si>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</si>
  <si>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</si>
  <si>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</si>
  <si>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</si>
  <si>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</si>
  <si>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</si>
  <si>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</si>
  <si>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</si>
  <si>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</si>
  <si>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</si>
  <si>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</si>
  <si>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</si>
  <si>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</si>
  <si>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</si>
  <si>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</si>
  <si>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</si>
  <si>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</si>
  <si>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</si>
  <si>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</si>
  <si>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</si>
  <si>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</si>
  <si>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</si>
  <si>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</si>
  <si>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</si>
  <si>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</si>
  <si>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</si>
  <si>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</si>
  <si>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</si>
  <si>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</si>
  <si>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</si>
  <si>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</si>
  <si>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</si>
  <si>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</si>
  <si>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</si>
  <si>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</si>
  <si>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</si>
  <si>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</si>
  <si>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</si>
  <si>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</si>
  <si>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</si>
  <si>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</si>
  <si>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</si>
  <si>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</si>
  <si>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</si>
  <si>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</si>
  <si>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</si>
  <si>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</si>
  <si>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</si>
  <si>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</si>
  <si>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</si>
  <si>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</si>
  <si>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</si>
  <si>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</si>
  <si>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</si>
  <si>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</si>
  <si>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</si>
  <si>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</si>
  <si>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</si>
  <si>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</si>
  <si>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</si>
  <si>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</si>
  <si>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</si>
  <si>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</si>
  <si>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</si>
  <si>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</si>
  <si>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</si>
  <si>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</si>
  <si>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</si>
  <si>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</si>
  <si>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</si>
  <si>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</si>
  <si>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</si>
  <si>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</si>
  <si>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</si>
  <si>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</si>
  <si>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</si>
  <si>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</si>
  <si>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</si>
  <si>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</si>
  <si>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</si>
  <si>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</si>
  <si>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</si>
  <si>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</si>
  <si>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</si>
  <si>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</si>
  <si>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</si>
  <si>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</si>
  <si>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</si>
  <si>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</si>
  <si>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</si>
  <si>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</si>
  <si>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</si>
  <si>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</si>
  <si>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</si>
  <si>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</si>
  <si>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</si>
  <si>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</si>
  <si>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</si>
  <si>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</si>
  <si>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</si>
  <si>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</si>
  <si>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</si>
  <si>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</si>
  <si>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</si>
  <si>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</si>
  <si>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</si>
  <si>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</si>
  <si>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</si>
  <si>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</si>
  <si>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</si>
  <si>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</si>
  <si>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</si>
  <si>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</si>
  <si>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</si>
  <si>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</si>
  <si>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</si>
  <si>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</si>
  <si>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</si>
  <si>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</si>
  <si>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</si>
  <si>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</si>
  <si>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</si>
  <si>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</si>
  <si>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</si>
  <si>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</si>
  <si>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</si>
  <si>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</si>
  <si>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</si>
  <si>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</si>
  <si>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</si>
  <si>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</si>
  <si>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</si>
  <si>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</si>
  <si>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</si>
  <si>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</si>
  <si>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</si>
  <si>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</si>
  <si>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</si>
  <si>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</si>
  <si>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</si>
  <si>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</si>
  <si>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</si>
  <si>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</si>
  <si>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</si>
  <si>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</si>
  <si>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</si>
  <si>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</si>
  <si>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</si>
  <si>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</si>
  <si>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</si>
  <si>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</si>
  <si>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</si>
  <si>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</si>
  <si>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</si>
  <si>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</si>
  <si>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</si>
  <si>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</si>
  <si>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</si>
  <si>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</si>
  <si>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</si>
  <si>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</si>
  <si>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</si>
  <si>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</si>
  <si>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</si>
  <si>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</si>
  <si>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</si>
  <si>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</si>
  <si>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</si>
  <si>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</si>
  <si>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</si>
  <si>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</si>
  <si>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</si>
  <si>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</si>
  <si>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</si>
  <si>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</si>
  <si>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</si>
  <si>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</si>
  <si>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</si>
  <si>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</si>
  <si>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</si>
  <si>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</si>
  <si>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</si>
  <si>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</si>
  <si>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</si>
  <si>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</si>
  <si>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</si>
  <si>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</si>
  <si>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</si>
  <si>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</si>
  <si>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</si>
  <si>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</si>
  <si>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</si>
  <si>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</si>
  <si>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</si>
  <si>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</si>
  <si>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</si>
  <si>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</si>
  <si>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</si>
  <si>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</si>
  <si>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</si>
  <si>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</si>
  <si>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</si>
  <si>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</si>
  <si>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</si>
  <si>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</si>
  <si>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</si>
  <si>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</si>
  <si>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</si>
  <si>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</si>
  <si>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</si>
  <si>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</si>
  <si>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</si>
  <si>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</si>
  <si>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PCM-20251005-00002549</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</si>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</sst>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 totalsRowShown="0" headerRowDxfId="48" dataDxfId="47" headerRowBorderDxfId="45" tableBorderDxfId="46" totalsRowBorderDxfId="44">
  <autoFilter ref="A1:L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7" totalsRowShown="0" headerRowDxfId="15" dataDxfId="14" headerRowBorderDxfId="12" tableBorderDxfId="13">
  <autoFilter ref="A1:L2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tabSelected="1" workbookViewId="0">
      <selection activeCell="D10" sqref="D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272.82104988425999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45935.769475810186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45935.769475810186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45935.769475810186</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45935.769475810186</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45935.769475810186</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45935.769475810186</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45935.769475810186</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45935.769475810186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45935.769475810186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45935.769475810186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45935.769475810186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45935.769475810186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45935.769475810186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45935.769475810186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45935.769475810186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45935.769475810186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45935.769475810186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45935.769475810186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45935.769475810186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45935.769475810186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45935.769475810186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45935.769475810186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45935.769475810186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45935.769475810186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45935.769475810186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45935.769475810186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45935.769475810186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45935.769475810186</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F1231916-B10F-446B-BBD3-62AF5E91439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244.11769340277533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129.04239247685473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110.76963784722466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0.33735775462992024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0.18799432870582677</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45935.769475810186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45935.769475810186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45935.769475810186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45935.769475810186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45935.769475810186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45935.769475810186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45935.769475810186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45935.769475810186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45935.769475810186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45935.769475810186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45935.769475810186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45935.769475810186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45935.769475810186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45935.769475810186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45935.769475810186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45935.769475810186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45935.769475810186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45935.769475810186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45935.769475810186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45935.769475810186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45935.769475810186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45935.769475810186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45935.769475810186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45935.769475810186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45935.769475810186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45935.769475810186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45935.769475810186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45935.769475810186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45935.769475810186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45935.769475810186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45935.769475810186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45935.769475810186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45935.769475810186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45935.769475810186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45935.769475810186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45935.769475810186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45935.769475810186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45935.769475810186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45935.769475810186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45935.769475810186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45935.769475810186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45935.769475810186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45935.769475810186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45935.769475810186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45935.769475810186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45935.769475810186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45935.769475810186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45935.769475810186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45935.769475810186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45935.769475810186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45935.769475810186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45935.769475810186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45935.769475810186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45935.769475810186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45935.769475810186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45935.769475810186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45935.769475810186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45935.769475810186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45935.769475810186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45935.769475810186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45935.769475810186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45935.769475810186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45935.769475810186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45935.769475810186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45935.769475810186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45935.769475810186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45935.769475810186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45935.769475810186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45935.769475810186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45935.769475810186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45935.769475810186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45935.769475810186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45935.769475810186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45935.769475810186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45935.769475810186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45935.769475810186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45935.769475810186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45935.769475810186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45935.769475810186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45935.769475810186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45935.769475810186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45935.769475810186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45935.769475810186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45935.769475810186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45935.769475810186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45935.769475810186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45935.769475810186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45935.769475810186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45935.769475810186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45935.769475810186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45935.769475810186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45935.769475810186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45935.769475810186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45935.769475810186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45935.769475810186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45935.769475810186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45935.769475810186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45935.769475810186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45935.769475810186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45935.769475810186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45935.769475810186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45935.769475810186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45935.769475810186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45935.769475810186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45935.769475810186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45935.769475810186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45935.769475810186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45935.769475810186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45935.769475810186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45935.769475810186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45935.769475810186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45935.769475810186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45935.769475810186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45935.769475810186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45935.769475810186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45935.769475810186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45935.769475810186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45935.769475810186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45935.769475810186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45935.769475810186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45935.769475810186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45935.769475810186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45935.769475810186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45935.769475810186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45935.769475810186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45935.769475810186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45935.769475810186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45935.769475810186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45935.769475810186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45935.769475810186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45935.769475810186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45935.769475810186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45935.769475810186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45935.769475810186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45935.769475810186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45935.769475810186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45935.769475810186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45935.769475810186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45935.769475810186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45935.769475810186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45935.769475810186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45935.769475810186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45935.769475810186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45935.769475810186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45935.769475810186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45935.769475810186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45935.769475810186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45935.769475810186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45935.769475810186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45935.769475810186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45935.769475810186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45935.769475810186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45935.769475810186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45935.769475810186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45935.769475810186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45935.769475810186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45935.769475810186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45935.769475810186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45935.769475810186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45935.769475810186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45935.769475810186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45935.769475810186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45935.769475810186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45935.769475810186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45935.769475810186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45935.769475810186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45935.769475810186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45935.769475810186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45935.769475810186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45935.769475810186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45935.769475810186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45935.769475810186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45935.769475810186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45935.769475810186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45935.769475810186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45935.769475810186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45935.769475810186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45935.769475810186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45935.769475810186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45935.769475810186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45935.769475810186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45935.769475810186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45935.769475810186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45935.769475810186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45935.769475810186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45935.769475810186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45935.769475810186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45935.769475810186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45935.769475810186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45935.769475810186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45935.769475810186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45935.769475810186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45935.769475810186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45935.769475810186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45935.769475810186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45935.769475810186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45935.769475810186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45935.769475810186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45935.769475810186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45935.769475810186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45935.769475810186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45935.769475810186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45935.769475810186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45935.769475810186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45935.769475810186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45935.769475810186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45935.769475810186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45935.769475810186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45935.769475810186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45935.769475810186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45935.769475810186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45935.769475810186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45935.769475810186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45935.769475810186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45935.769475810186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45935.769475810186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45935.769475810186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45935.769475810186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45935.769475810186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45935.769475810186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45935.769475810186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45935.769475810186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45935.769475810186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45935.769475810186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45935.769475810186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45935.769475810186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45935.769475810186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45935.769475810186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45935.769475810186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45935.769475810186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45935.769475810186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45935.769475810186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45935.769475810186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45935.769475810186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45935.769475810186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45935.769475810186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45935.769475810186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45935.769475810186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45935.769475810186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45935.769475810186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45935.769475810186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45935.769475810186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45935.769475810186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45935.769475810186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45935.769475810186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45935.769475810186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45935.769475810186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45935.769475810186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45935.769475810186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45935.769475810186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45935.769475810186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45935.769475810186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45935.769475810186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45935.769475810186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45935.769475810186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45935.769475810186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45935.769475810186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45935.769475810186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45935.769475810186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45935.769475810186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45935.769475810186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45935.769475810186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45935.769475810186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45935.769475810186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45935.769475810186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45935.769475810186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45935.769475810186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45935.769475810186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45935.769475810186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45935.769475810186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45935.769475810186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45935.769475810186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45935.769475810186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45935.769475810186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45935.769475810186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45935.769475810186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45935.769475810186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45935.769475810186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45935.769475810186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45935.769475810186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45935.769475810186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45935.769475810186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45935.769475810186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45935.769475810186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45935.769475810186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45935.769475810186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45935.769475810186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45935.769475810186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45935.769475810186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45935.769475810186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45935.769475810186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45935.769475810186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45935.769475810186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45935.769475810186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45935.769475810186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45935.769475810186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45935.769475810186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45935.769475810186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45935.769475810186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45935.769475810186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45935.769475810186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45935.769475810186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45935.769475810186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45935.769475810186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45935.769475810186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45935.769475810186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45935.769475810186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45935.769475810186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45935.769475810186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45935.769475810186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45935.769475810186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45935.769475810186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45935.769475810186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45935.769475810186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45935.769475810186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45935.769475810186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45935.769475810186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45935.769475810186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45935.769475810186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45935.769475810186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45935.769475810186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45935.769475810186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45935.769475810186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45935.769475810186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45935.769475810186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45935.769475810186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45935.769475810186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45935.769475810186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45935.769475810186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45935.769475810186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45935.769475810186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45935.769475810186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45935.769475810186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45935.769475810186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45935.769475810186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45935.769475810186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45935.769475810186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45935.769475810186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45935.769475810186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45935.769475810186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45935.769475810186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45935.769475810186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45935.769475810186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45935.769475810186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45935.769475810186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45935.769475810186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45935.769475810186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45935.769475810186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45935.769475810186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45935.769475810186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45935.769475810186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45935.769475810186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45935.769475810186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45935.769475810186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45935.769475810186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45935.769475810186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45935.769475810186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45935.769475810186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45935.769475810186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45935.769475810186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45935.769475810186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45935.769475810186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45935.769475810186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45935.769475810186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45935.769475810186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45935.769475810186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45935.769475810186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45935.769475810186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45935.769475810186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45935.769475810186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45935.769475810186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45935.769475810186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45935.769475810186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45935.769475810186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45935.769475810186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45935.769475810186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45935.769475810186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45935.769475810186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45935.769475810186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45935.769475810186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45935.769475810186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45935.769475810186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45935.769475810186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45935.769475810186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45935.769475810186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45935.769475810186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45935.769475810186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45935.769475810186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45935.769475810186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45935.769475810186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45935.769475810186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45935.769475810186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45935.769475810186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45935.769475810186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45935.769475810186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45935.769475810186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45935.769475810186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45935.769475810186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45935.769475810186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45935.769475810186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45935.769475810186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45935.769475810186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45935.769475810186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45935.769475810186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45935.769475810186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45935.769475810186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45935.769475810186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45935.769475810186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45935.769475810186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45935.769475810186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45935.769475810186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45935.769475810186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45935.769475810186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45935.769475810186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45935.769475810186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45935.769475810186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45935.769475810186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45935.769475810186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45935.769475810186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45935.769475810186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45935.769475810186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45935.769475810186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45935.769475810186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45935.769475810186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45935.769475810186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45935.769475810186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45935.769475810186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45935.769475810186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45935.769475810186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45935.769475810186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45935.769475810186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45935.769475810186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45935.769475810186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45935.769475810186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45935.769475810186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45935.769475810186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45935.769475810186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45935.769475810186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45935.769475810186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45935.769475810186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45935.769475810186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45935.769475810186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45935.769475810186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45935.769475810186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45935.769475810186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45935.769475810186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45935.769475810186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45935.769475810186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45935.769475810186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45935.769475810186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45935.769475810186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45935.769475810186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45935.769475810186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45935.769475810186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45935.769475810186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45935.769475810186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45935.769475810186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45935.769475810186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45935.769475810186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45935.769475810186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45935.769475810186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45935.769475810186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45935.769475810186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45935.769475810186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45935.769475810186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45935.769475810186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45935.769475810186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45935.769475810186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45935.769475810186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45935.769475810186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45935.769475810186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45935.769475810186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45935.769475810186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45935.769475810186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45935.769475810186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45935.769475810186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45935.769475810186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45935.769475810186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45935.769475810186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45935.769475810186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45935.769475810186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45935.769475810186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45935.769475810186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45935.769475810186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45935.769475810186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45935.769475810186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45935.769475810186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45935.769475810186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45935.769475810186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45935.769475810186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45935.769475810186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45935.769475810186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45935.769475810186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45935.769475810186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45935.769475810186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45935.769475810186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45935.769475810186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45935.769475810186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45935.769475810186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45935.769475810186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45935.769475810186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45935.769475810186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45935.769475810186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45935.769475810186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45935.769475810186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45935.769475810186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45935.769475810186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45935.769475810186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45935.769475810186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45935.769475810186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45935.769475810186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45935.769475810186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45935.769475810186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45935.769475810186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45935.769475810186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45935.769475810186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45935.769475810186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45935.769475810186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45935.769475810186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45935.769475810186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45935.769475810186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45935.769475810186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45935.769475810186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45935.769475810186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45935.769475810186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45935.769475810186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45935.769475810186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45935.769475810186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45935.769475810186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45935.769475810186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45935.769475810186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45935.769475810186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45935.769475810186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45935.769475810186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45935.769475810186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45935.769475810186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45935.769475810186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45935.769475810186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45935.769475810186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45935.769475810186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45935.769475810186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45935.769475810186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45935.769475810186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45935.769475810186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45935.769475810186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45935.769475810186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45935.769475810186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45935.769475810186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45935.769475810186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45935.769475810186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45935.769475810186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45935.769475810186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45935.769475810186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45935.769475810186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45935.769475810186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45935.769475810186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45935.769475810186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45935.769475810186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45935.769475810186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45935.769475810186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45935.769475810186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45935.769475810186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45935.769475810186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45935.769475810186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45935.769475810186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45935.769475810186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45935.769475810186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45935.769475810186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45935.769475810186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45935.769475810186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45935.769475810186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45935.769475810186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45935.769475810186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45935.769475810186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45935.769475810186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45935.769475810186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45935.769475810186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45935.769475810186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45935.769475810186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45935.769475810186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45935.769475810186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45935.769475810186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45935.769475810186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45935.769475810186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45935.769475810186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45935.769475810186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45935.769475810186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45935.769475810186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45935.769475810186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45935.769475810186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45935.769475810186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45935.769475810186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45935.769475810186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45935.769475810186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45935.769475810186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45935.769475810186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45935.769475810186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45935.769475810186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45935.769475810186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45935.769475810186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45935.769475810186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45935.769475810186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45935.769475810186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45935.769475810186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45935.769475810186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45935.769475810186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45935.769475810186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45935.769475810186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45935.769475810186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45935.769475810186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45935.769475810186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45935.769475810186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45935.769475810186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45935.769475810186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45935.769475810186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45935.769475810186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45935.769475810186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45935.769475810186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45935.769475810186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45935.769475810186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45935.769475810186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45935.769475810186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45935.769475810186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45935.769475810186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45935.769475810186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45935.769475810186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45935.769475810186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45935.769475810186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45935.769475810186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45935.769475810186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45935.769475810186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45935.769475810186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45935.769475810186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45935.769475810186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45935.769475810186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45935.769475810186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45935.769475810186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45935.769475810186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45935.769475810186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45935.769475810186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45935.769475810186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45935.769475810186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45935.769475810186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45935.769475810186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45935.769475810186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45935.769475810186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45935.769475810186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45935.769475810186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45935.769475810186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45935.769475810186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45935.769475810186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45935.769475810186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45935.769475810186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45935.769475810186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45935.769475810186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45935.769475810186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45935.769475810186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45935.769475810186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45935.769475810186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45935.769475810186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45935.769475810186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45935.769475810186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45935.769475810186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45935.769475810186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45935.769475810186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45935.769475810186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45935.769475810186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45935.769475810186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45935.769475810186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45935.769475810186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45935.769475810186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45935.769475810186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45935.769475810186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45935.769475810186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45935.769475810186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45935.769475810186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45935.769475810186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45935.769475810186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45935.769475810186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45935.769475810186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45935.769475810186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45935.769475810186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45935.769475810186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45935.769475810186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45935.769475810186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45935.769475810186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45935.769475810186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45935.769475810186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45935.769475810186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45935.769475810186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45935.769475810186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45935.769475810186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45935.769475810186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45935.769475810186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45935.769475810186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45935.769475810186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45935.769475810186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45935.769475810186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45935.769475810186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45935.769475810186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45935.769475810186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45935.769475810186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45935.769475810186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45935.769475810186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45935.769475810186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45935.769475810186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45935.769475810186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45935.769475810186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45935.769475810186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45935.769475810186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45935.769475810186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45935.769475810186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45935.769475810186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45935.769475810186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45935.769475810186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45935.769475810186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45935.769475810186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45935.769475810186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45935.769475810186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45935.769475810186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45935.769475810186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45935.769475810186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45935.769475810186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45935.769475810186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45935.769475810186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45935.769475810186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45935.769475810186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45935.769475810186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45935.769475810186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45935.769475810186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45935.769475810186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45935.769475810186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45935.769475810186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45935.769475810186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45935.769475810186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45935.769475810186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45935.769475810186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45935.769475810186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45935.769475810186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45935.769475810186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45935.769475810186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45935.769475810186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45935.769475810186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45935.769475810186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45935.769475810186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45935.769475810186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45935.769475810186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45935.769475810186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45935.769475810186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45935.769475810186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45935.769475810186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45935.769475810186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45935.769475810186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45935.769475810186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45935.769475810186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45935.769475810186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45935.769475810186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45935.769475810186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45935.769475810186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45935.769475810186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45935.769475810186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45935.769475810186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45935.769475810186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45935.769475810186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45935.769475810186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45935.769475810186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45935.769475810186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45935.769475810186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45935.769475810186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45935.769475810186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45935.769475810186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45935.769475810186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45935.769475810186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45935.769475810186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45935.769475810186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45935.769475810186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45935.769475810186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45935.769475810186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45935.769475810186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45935.769475810186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45935.769475810186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45935.769475810186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45935.769475810186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45935.769475810186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45935.769475810186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45935.769475810186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45935.769475810186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45935.769475810186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45935.769475810186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45935.769475810186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45935.769475810186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45935.769475810186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45935.769475810186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45935.769475810186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45935.769475810186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45935.769475810186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45935.769475810186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45935.769475810186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45935.769475810186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45935.769475810186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45935.769475810186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45935.769475810186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45935.769475810186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45935.769475810186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45935.769475810186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45935.769475810186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45935.769475810186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45935.769475810186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45935.769475810186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45935.769475810186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45935.769475810186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45935.769475810186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45935.769475810186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45935.769475810186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45935.769475810186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45935.769475810186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45935.769475810186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45935.769475810186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45935.769475810186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45935.769475810186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45935.769475810186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45935.769475810186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45935.769475810186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45935.769475810186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45935.769475810186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45935.769475810186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45935.769475810186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45935.769475810186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45935.769475810186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45935.769475810186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45935.769475810186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45935.769475810186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45935.769475810186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45935.769475810186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45935.769475810186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45935.769475810186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45935.769475810186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45935.769475810186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45935.769475810186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45935.769475810186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45935.769475810186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45935.769475810186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45935.769475810186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45935.769475810186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45935.769475810186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45935.769475810186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45935.769475810186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45935.769475810186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45935.769475810186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45935.769475810186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45935.769475810186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45935.769475810186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45935.769475810186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45935.769475810186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45935.769475810186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45935.769475810186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45935.769475810186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45935.769475810186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45935.769475810186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45935.769475810186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45935.769475810186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45935.769475810186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45935.769475810186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45935.769475810186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45935.769475810186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45935.769475810186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45935.769475810186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45935.769475810186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45935.769475810186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45935.769475810186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45935.769475810186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45935.769475810186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45935.769475810186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45935.769475810186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45935.769475810186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45935.769475810186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45935.769475810186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45935.769475810186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45935.769475810186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45935.769475810186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45935.769475810186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45935.769475810186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45935.769475810186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45935.769475810186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45935.769475810186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45935.769475810186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45935.769475810186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45935.769475810186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45935.769475810186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45935.769475810186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45935.769475810186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45935.769475810186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45935.769475810186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45935.769475810186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45935.769475810186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45935.769475810186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45935.769475810186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45935.769475810186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45935.769475810186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45935.769475810186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45935.769475810186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45935.769475810186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45935.769475810186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45935.769475810186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45935.769475810186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45935.769475810186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45935.769475810186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45935.769475810186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45935.769475810186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45935.769475810186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45935.769475810186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45935.769475810186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45935.769475810186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45935.769475810186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45935.769475810186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45935.769475810186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45935.769475810186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45935.769475810186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45935.769475810186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45935.769475810186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45935.769475810186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45935.769475810186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45935.769475810186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45935.769475810186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45935.769475810186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45935.769475810186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45935.769475810186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45935.769475810186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45935.769475810186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45935.769475810186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45935.769475810186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45935.769475810186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45935.769475810186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45935.769475810186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45935.769475810186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45935.769475810186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45935.769475810186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45935.769475810186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45935.769475810186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45935.769475810186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45935.769475810186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45935.769475810186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45935.769475810186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45935.769475810186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45935.769475810186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45935.769475810186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45935.769475810186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45935.769475810186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45935.769475810186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45935.769475810186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45935.769475810186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45935.769475810186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45935.769475810186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45935.769475810186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45935.769475810186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45935.769475810186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45935.769475810186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45935.769475810186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45935.769475810186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45935.769475810186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45935.769475810186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45935.769475810186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45935.769475810186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45935.769475810186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45935.769475810186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45935.769475810186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45935.769475810186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45935.769475810186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45935.769475810186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45935.769475810186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45935.769475810186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45935.769475810186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45935.769475810186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45935.769475810186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45935.769475810186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45935.769475810186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45935.769475810186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45935.769475810186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45935.769475810186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45935.769475810186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45935.769475810186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45935.769475810186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45935.769475810186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45935.769475810186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45935.769475810186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45935.769475810186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45935.769475810186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45935.769475810186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45935.769475810186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45935.769475810186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45935.769475810186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45935.769475810186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45935.769475810186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45935.769475810186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45935.769475810186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45935.769475810186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45935.769475810186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45935.769475810186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45935.769475810186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45935.769475810186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45935.769475810186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45935.769475810186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45935.769475810186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45935.769475810186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45935.769475810186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45935.769475810186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45935.769475810186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45935.769475810186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45935.769475810186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45935.769475810186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45935.769475810186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45935.769475810186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45935.769475810186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45935.769475810186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45935.769475810186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45935.769475810186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45935.769475810186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45935.769475810186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45935.769475810186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45935.769475810186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45935.769475810186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45935.769475810186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45935.769475810186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45935.769475810186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45935.769475810186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45935.769475810186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45935.769475810186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45935.769475810186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45935.769475810186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45935.769475810186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45935.769475810186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45935.769475810186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45935.769475810186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45935.769475810186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45935.769475810186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45935.769475810186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45935.769475810186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45935.769475810186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45935.769475810186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45935.769475810186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45935.769475810186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45935.769475810186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45935.769475810186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45935.769475810186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45935.769475810186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45935.769475810186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45935.769475810186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45935.769475810186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45935.769475810186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45935.769475810186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45935.769475810186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45935.769475810186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45935.769475810186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45935.769475810186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45935.769475810186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45935.769475810186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45935.769475810186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45935.769475810186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45935.769475810186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45935.769475810186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45935.769475810186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45935.769475810186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45935.769475810186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45935.769475810186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45935.769475810186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45935.769475810186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45935.769475810186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45935.769475810186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45935.769475810186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45935.769475810186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45935.769475810186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45935.769475810186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45935.769475810186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45935.769475810186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45935.769475810186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45935.769475810186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45935.769475810186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45935.769475810186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45935.769475810186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45935.769475810186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45935.769475810186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45935.769475810186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45935.769475810186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45935.769475810186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45935.769475810186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45935.769475810186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45935.769475810186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45935.769475810186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45935.769475810186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45935.769475810186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45935.769475810186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45935.769475810186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45935.769475810186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45935.769475810186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45935.769475810186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45935.769475810186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45935.769475810186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45935.769475810186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45935.769475810186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45935.769475810186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45935.769475810186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45935.769475810186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45935.769475810186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45935.769475810186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45935.769475810186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45935.769475810186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45935.769475810186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45935.769475810186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45935.769475810186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45935.769475810186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45935.769475810186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45935.769475810186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45935.769475810186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45935.769475810186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45935.769475810186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45935.769475810186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45935.769475810186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45935.769475810186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45935.769475810186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45935.769475810186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45935.769475810186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45935.769475810186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45935.769475810186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45935.769475810186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45935.769475810186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45935.769475810186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45935.769475810186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45935.769475810186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45935.769475810186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45935.769475810186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45935.769475810186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45935.769475810186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45935.769475810186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45935.769475810186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45935.769475810186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45935.769475810186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45935.769475810186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45935.769475810186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45935.769475810186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45935.769475810186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45935.769475810186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45935.769475810186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45935.769475810186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45935.769475810186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45935.769475810186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45935.769475810186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45935.769475810186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45935.769475810186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45935.769475810186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45935.769475810186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45935.769475810186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45935.769475810186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45935.769475810186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45935.769475810186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45935.769475810186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45935.769475810186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45935.769475810186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45935.769475810186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45935.769475810186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45935.769475810186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45935.769475810186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45935.769475810186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45935.769475810186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45935.769475810186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45935.769475810186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45935.769475810186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45935.769475810186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45935.769475810186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45935.769475810186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45935.769475810186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45935.769475810186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45935.769475810186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45935.769475810186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45935.769475810186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45935.769475810186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45935.769475810186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45935.769475810186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45935.769475810186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45935.769475810186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45935.769475810186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45935.769475810186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45935.769475810186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45935.769475810186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45935.769475810186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45935.769475810186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45935.769475810186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45935.769475810186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45935.769475810186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45935.769475810186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45935.769475810186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45935.769475810186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45935.769475810186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45935.769475810186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45935.769475810186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45935.769475810186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45935.769475810186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45935.769475810186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45935.769475810186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45935.769475810186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45935.769475810186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45935.769475810186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45935.769475810186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45935.769475810186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45935.769475810186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45935.769475810186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45935.769475810186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45935.769475810186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45935.769475810186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45935.769475810186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45935.769475810186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45935.769475810186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45935.769475810186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45935.769475810186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45935.769475810186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45935.769475810186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45935.769475810186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45935.769475810186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45935.769475810186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45935.769475810186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45935.769475810186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45935.769475810186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45935.769475810186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45935.769475810186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45935.769475810186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45935.769475810186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45935.769475810186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45935.769475810186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45935.769475810186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45935.769475810186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45935.769475810186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45935.769475810186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45935.769475810186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45935.769475810186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45935.769475810186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45935.769475810186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45935.769475810186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45935.769475810186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45935.769475810186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45935.769475810186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45935.769475810186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45935.769475810186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45935.769475810186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45935.769475810186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45935.769475810186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45935.769475810186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45935.769475810186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45935.769475810186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45935.769475810186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45935.769475810186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45935.769475810186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45935.769475810186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45935.769475810186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45935.769475810186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45935.769475810186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45935.769475810186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45935.769475810186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45935.769475810186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45935.769475810186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45935.769475810186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45935.769475810186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45935.769475810186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45935.769475810186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45935.769475810186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45935.769475810186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45935.769475810186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45935.769475810186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45935.769475810186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45935.769475810186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45935.769475810186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45935.769475810186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45935.769475810186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45935.769475810186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45935.769475810186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45935.769475810186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45935.769475810186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45935.769475810186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45935.769475810186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45935.769475810186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45935.769475810186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45935.769475810186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45935.769475810186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45935.769475810186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45935.769475810186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45935.769475810186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45935.769475810186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45935.769475810186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45935.769475810186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45935.769475810186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45935.769475810186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45935.769475810186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45935.769475810186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45935.769475810186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45935.769475810186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45935.769475810186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45935.769475810186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45935.769475810186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45935.769475810186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45935.769475810186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45935.769475810186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45935.769475810186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45935.769475810186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45935.769475810186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45935.769475810186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45935.769475810186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45935.769475810186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45935.769475810186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45935.769475810186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45935.769475810186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45935.769475810186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45935.769475810186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45935.769475810186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45935.769475810186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45935.769475810186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45935.769475810186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45935.769475810186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45935.769475810186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45935.769475810186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45935.769475810186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45935.769475810186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45935.769475810186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45935.769475810186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45935.769475810186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45935.769475810186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45935.769475810186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45935.769475810186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45935.769475810186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45935.769475810186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45935.769475810186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45935.769475810186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45935.769475810186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45935.769475810186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45935.769475810186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45935.769475810186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45935.769475810186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45935.769475810186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45935.769475810186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45935.769475810186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45935.769475810186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45935.769475810186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45935.769475810186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45935.769475810186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45935.769475810186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45935.769475810186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45935.769475810186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45935.769475810186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45935.769475810186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45935.769475810186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45935.769475810186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45935.769475810186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45935.769475810186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45935.769475810186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45935.769475810186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45935.769475810186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45935.769475810186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45935.769475810186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45935.769475810186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45935.769475810186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45935.769475810186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45935.769475810186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45935.769475810186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45935.769475810186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45935.769475810186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45935.769475810186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45935.769475810186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45935.769475810186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45935.769475810186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45935.769475810186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45935.769475810186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45935.769475810186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45935.769475810186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45935.769475810186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45935.769475810186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45935.769475810186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45935.769475810186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45935.769475810186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45935.769475810186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45935.769475810186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45935.769475810186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45935.769475810186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45935.769475810186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45935.769475810186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45935.769475810186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45935.769475810186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45935.769475810186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45935.769475810186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45935.769475810186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45935.769475810186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45935.769475810186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45935.769475810186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45935.769475810186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45935.769475810186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45935.769475810186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45935.769475810186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45935.769475810186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45935.769475810186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45935.769475810186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45935.769475810186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45935.769475810186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45935.769475810186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45935.769475810186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45935.769475810186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45935.769475810186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45935.769475810186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45935.769475810186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45935.769475810186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45935.769475810186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45935.769475810186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45935.769475810186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45935.769475810186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45935.769475810186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45935.769475810186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45935.769475810186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45935.769475810186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45935.769475810186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45935.769475810186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45935.769475810186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45935.769475810186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45935.769475810186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45935.769475810186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45935.769475810186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45935.769475810186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45935.769475810186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45935.769475810186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45935.769475810186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45935.769475810186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45935.769475810186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45935.769475810186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45935.769475810186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45935.769475810186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45935.769475810186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45935.769475810186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45935.769475810186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45935.769475810186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45935.769475810186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45935.769475810186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45935.769475810186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45935.769475810186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45935.769475810186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45935.769475810186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45935.769475810186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45935.769475810186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45935.769475810186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45935.769475810186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45935.769475810186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45935.769475810186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45935.769475810186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45935.769475810186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45935.769475810186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45935.769475810186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45935.769475810186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45935.769475810186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45935.769475810186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45935.769475810186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45935.769475810186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45935.769475810186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45935.769475810186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45935.769475810186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45935.769475810186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45935.769475810186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45935.769475810186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45935.769475810186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45935.769475810186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45935.769475810186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45935.769475810186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45935.769475810186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45935.769475810186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45935.769475810186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45935.769475810186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45935.769475810186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45935.769475810186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45935.769475810186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45935.769475810186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45935.769475810186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45935.769475810186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45935.769475810186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45935.769475810186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45935.769475810186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45935.769475810186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45935.769475810186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45935.769475810186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45935.769475810186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45935.769475810186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45935.769475810186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45935.769475810186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45935.769475810186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45935.769475810186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45935.769475810186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45935.769475810186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45935.769475810186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45935.769475810186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45935.769475810186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45935.769475810186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45935.769475810186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45935.769475810186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45935.769475810186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45935.769475810186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45935.769475810186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45935.769475810186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45935.769475810186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45935.769475810186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45935.769475810186</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232.28875821758993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0.61253136573941447</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0.24621192129416158</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1</v>
      </c>
      <c r="D5" s="107" t="s">
        <v>34306</v>
      </c>
      <c r="E5" s="112" t="s">
        <v>38964</v>
      </c>
      <c r="F5" s="113">
        <v>45934.995312500003</v>
      </c>
      <c r="G5" s="114">
        <f ca="1">IFERROR(NOW()-F5,"")</f>
        <v>0.77416331018321216</v>
      </c>
      <c r="H5" s="113">
        <v>45935.675949074073</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45935.769475810186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45935.769475810186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45935.769475810186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45935.769475810186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45935.769475810186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45935.769475810186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45935.769475810186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45935.769475810186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45935.769475810186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45935.769475810186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45935.769475810186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45935.769475810186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45935.769475810186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45935.769475810186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45935.769475810186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45935.769475810186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45935.769475810186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45935.769475810186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45935.769475810186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45935.769475810186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45935.769475810186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45935.769475810186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45935.769475810186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45935.769475810186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45935.769475810186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45935.769475810186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45935.769475810186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45935.769475810186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45935.769475810186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45935.769475810186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45935.769475810186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45935.769475810186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45935.769475810186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45935.769475810186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45935.769475810186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45935.769475810186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45935.769475810186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45935.769475810186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45935.769475810186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45935.769475810186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45935.769475810186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45935.769475810186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45935.769475810186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45935.769475810186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45935.769475810186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45935.769475810186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45935.769475810186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45935.769475810186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45935.769475810186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45935.769475810186</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43.937415624997811</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9.580598495369486</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c r="E4" s="37"/>
      <c r="F4" s="38"/>
      <c r="G4" s="39">
        <f ca="1">IFERROR(NOW()-F4,"-")</f>
        <v>45935.769475810186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45935.769475810186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45935.769475810186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45935.769475810186</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45935.769475810186</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45935.769475810186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45935.769475810186</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45935.769475810186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45935.769475810186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45935.769475810186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45935.769475810186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45935.769475810186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45935.769475810186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45935.769475810186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45935.769475810186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45935.769475810186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45935.769475810186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45935.769475810186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45935.769475810186</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45935.769475810186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45935.769475810186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45935.769475810186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45935.769475810186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45935.769475810186</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45935.769475810186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45935.769475810186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45935.769475810186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45935.769475810186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45935.769475810186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45935.769475810186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45935.769475810186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45935.769475810186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45935.769475810186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45935.769475810186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45935.769475810186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45935.769475810186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45935.769475810186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45935.769475810186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45935.769475810186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45935.769475810186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45935.769475810186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45935.769475810186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45935.769475810186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45935.769475810186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45935.769475810186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45935.769475810186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45935.769475810186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45935.769475810186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45935.769475810186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45935.769475810186</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45935.769475810186</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45935.769475810186</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45935.769475810186</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45935.769475810186</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45935.769475810186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45935.769475810186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45935.769475810186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45935.769475810186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45935.769475810186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45935.769475810186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45935.769475810186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45935.769475810186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45935.769475810186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45935.769475810186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45935.769475810186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45935.769475810186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45935.769475810186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45935.769475810186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45935.769475810186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45935.769475810186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45935.769475810186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45935.769475810186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45935.769475810186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45935.769475810186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45935.769475810186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45935.769475810186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45935.769475810186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45935.769475810186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45935.769475810186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45935.769475810186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45935.769475810186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45935.769475810186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45935.769475810186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45935.769475810186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45935.769475810186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45935.769475810186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45935.769475810186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45935.769475810186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45935.769475810186</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45935.769475810186</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45935.769475810186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45935.769475810186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45935.769475810186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45935.769475810186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45935.769475810186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45935.769475810186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45935.769475810186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45935.769475810186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45935.769475810186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45935.769475810186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45935.769475810186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45935.769475810186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45935.769475810186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45935.769475810186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45935.769475810186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45935.769475810186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45935.769475810186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45935.769475810186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45935.769475810186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45935.769475810186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45935.769475810186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45935.769475810186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45935.769475810186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45935.769475810186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45935.769475810186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45935.769475810186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45935.769475810186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45935.769475810186</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45935.769475810186</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45935.769475810186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45935.769475810186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45935.769475810186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45935.769475810186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45935.769475810186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45935.769475810186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45935.769475810186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45935.769475810186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45935.769475810186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45935.769475810186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45935.769475810186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45935.769475810186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45935.769475810186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45935.769475810186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45935.769475810186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45935.769475810186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45935.769475810186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45935.769475810186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45935.769475810186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45935.769475810186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45935.769475810186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45935.769475810186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45935.769475810186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45935.769475810186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45935.769475810186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45935.769475810186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45935.769475810186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45935.769475810186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45935.769475810186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45935.769475810186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45935.769475810186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45935.769475810186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45935.769475810186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45935.769475810186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45935.769475810186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45935.769475810186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45935.769475810186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45935.769475810186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45935.769475810186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45935.769475810186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45935.769475810186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45935.769475810186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45935.769475810186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45935.769475810186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45935.769475810186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45935.769475810186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45935.769475810186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45935.769475810186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45935.769475810186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45935.769475810186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45935.769475810186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45935.769475810186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45935.769475810186</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45935.769475810186</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7"/>
  <sheetViews>
    <sheetView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8.9966285879636416</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45935.769475810186</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1.8885035879648058</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0.82723043981241062</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0.17045960648101754</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2</v>
      </c>
      <c r="D7" s="120" t="s">
        <v>38905</v>
      </c>
      <c r="E7" s="137" t="s">
        <v>38964</v>
      </c>
      <c r="F7" s="124">
        <v>45935.748842592591</v>
      </c>
      <c r="G7" s="89">
        <f ca="1">IFERROR(NOW()-F7,"-")</f>
        <v>2.0633217594877351E-2</v>
      </c>
      <c r="H7" s="124">
        <v>45935.731712962966</v>
      </c>
      <c r="I7" s="120" t="str">
        <f>IFERROR(VLOOKUP(D7,DB!A:F,6,0),"")</f>
        <v>SCECO</v>
      </c>
      <c r="J7" s="120" t="str">
        <f>IFERROR(VLOOKUP(D7,DB!A:G,7,0),"")</f>
        <v>Vandalized</v>
      </c>
      <c r="K7" s="125" t="s">
        <v>39077</v>
      </c>
      <c r="L7" s="126" t="str">
        <f>IFERROR(VLOOKUP(D7,DB!A:I,9,0),"")</f>
        <v>Latis</v>
      </c>
    </row>
    <row r="8" spans="1:16383" ht="31.5" customHeight="1">
      <c r="A8" s="121"/>
      <c r="B8" s="120" t="str">
        <f>IFERROR(VLOOKUP(D8,DB!A:K,11,0),"")</f>
        <v/>
      </c>
      <c r="C8" s="122"/>
      <c r="D8" s="120"/>
      <c r="E8" s="123"/>
      <c r="F8" s="124"/>
      <c r="G8" s="89">
        <f ca="1">IFERROR(NOW()-F8,"-")</f>
        <v>45935.769475810186</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45935.769475810186</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45935.769475810186</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45935.769475810186</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45935.769475810186</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45935.769475810186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45935.769475810186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45935.769475810186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45935.769475810186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45935.769475810186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45935.769475810186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45935.769475810186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45935.769475810186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45935.769475810186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45935.769475810186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45935.769475810186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45935.769475810186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45935.769475810186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45935.769475810186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45935.769475810186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45935.769475810186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45935.769475810186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45935.769475810186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45935.769475810186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45935.769475810186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45935.769475810186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45935.769475810186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45935.769475810186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45935.769475810186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45935.769475810186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45935.769475810186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45935.769475810186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45935.769475810186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45935.769475810186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45935.769475810186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45935.769475810186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45935.769475810186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45935.769475810186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45935.769475810186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45935.769475810186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45935.769475810186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45935.769475810186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45935.769475810186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45935.769475810186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45935.769475810186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45935.769475810186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45935.769475810186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45935.769475810186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45935.769475810186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45935.769475810186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45935.769475810186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45935.769475810186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45935.769475810186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45935.769475810186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45935.769475810186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45935.769475810186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45935.769475810186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45935.769475810186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45935.769475810186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45935.769475810186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45935.769475810186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45935.769475810186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45935.769475810186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45935.769475810186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45935.769475810186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45935.769475810186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45935.769475810186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45935.769475810186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45935.769475810186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45935.769475810186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45935.769475810186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45935.769475810186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45935.769475810186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45935.769475810186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45935.769475810186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45935.769475810186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45935.769475810186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45935.769475810186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45935.769475810186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45935.769475810186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45935.769475810186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45935.769475810186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45935.769475810186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45935.769475810186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45935.769475810186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45935.769475810186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45935.769475810186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45935.769475810186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45935.769475810186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45935.769475810186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45935.769475810186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45935.769475810186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45935.769475810186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45935.769475810186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45935.769475810186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45935.769475810186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45935.769475810186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45935.769475810186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45935.769475810186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45935.769475810186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45935.769475810186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45935.769475810186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45935.769475810186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45935.769475810186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45935.769475810186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45935.769475810186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45935.769475810186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45935.769475810186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45935.769475810186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45935.769475810186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45935.769475810186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45935.769475810186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45935.769475810186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45935.769475810186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45935.769475810186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45935.769475810186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45935.769475810186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45935.769475810186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45935.769475810186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45935.769475810186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45935.769475810186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45935.769475810186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45935.769475810186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45935.769475810186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45935.769475810186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45935.769475810186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45935.769475810186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45935.769475810186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45935.769475810186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45935.769475810186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45935.769475810186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45935.769475810186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45935.769475810186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45935.769475810186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45935.769475810186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45935.769475810186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45935.769475810186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45935.769475810186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45935.769475810186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45935.769475810186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45935.769475810186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45935.769475810186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45935.769475810186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45935.769475810186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45935.769475810186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45935.769475810186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45935.769475810186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45935.769475810186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45935.769475810186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45935.769475810186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45935.769475810186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45935.769475810186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45935.769475810186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45935.769475810186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45935.769475810186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45935.769475810186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45935.769475810186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45935.769475810186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45935.769475810186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45935.769475810186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45935.769475810186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45935.769475810186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45935.769475810186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45935.769475810186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45935.769475810186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45935.769475810186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45935.769475810186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45935.769475810186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45935.769475810186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45935.769475810186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45935.769475810186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45935.769475810186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45935.769475810186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45935.769475810186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45935.769475810186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45935.769475810186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45935.769475810186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45935.769475810186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45935.769475810186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45935.769475810186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45935.769475810186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45935.769475810186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45935.769475810186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45935.769475810186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45935.769475810186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45935.769475810186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45935.769475810186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45935.769475810186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45935.769475810186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45935.769475810186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45935.769475810186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45935.769475810186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45935.769475810186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45935.769475810186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45935.769475810186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45935.769475810186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45935.769475810186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45935.769475810186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45935.769475810186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45935.769475810186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45935.769475810186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45935.769475810186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45935.769475810186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45935.769475810186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45935.769475810186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45935.769475810186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45935.769475810186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45935.769475810186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45935.769475810186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45935.769475810186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45935.769475810186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45935.769475810186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45935.769475810186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45935.769475810186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45935.769475810186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45935.769475810186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45935.769475810186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45935.769475810186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45935.769475810186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45935.769475810186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45935.769475810186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45935.769475810186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45935.769475810186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45935.769475810186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45935.769475810186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45935.769475810186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45935.769475810186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45935.769475810186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45935.769475810186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45935.769475810186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45935.769475810186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45935.769475810186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45935.769475810186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45935.769475810186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45935.769475810186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45935.769475810186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45935.769475810186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45935.769475810186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45935.769475810186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45935.769475810186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45935.769475810186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45935.769475810186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45935.769475810186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45935.769475810186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45935.769475810186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45935.769475810186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45935.769475810186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45935.769475810186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45935.769475810186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45935.769475810186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45935.769475810186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45935.769475810186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45935.769475810186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45935.769475810186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45935.769475810186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45935.769475810186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45935.769475810186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45935.769475810186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45935.769475810186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45935.769475810186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45935.769475810186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45935.769475810186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45935.769475810186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45935.769475810186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45935.769475810186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45935.769475810186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45935.769475810186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45935.769475810186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45935.769475810186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45935.769475810186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45935.769475810186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45935.769475810186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45935.769475810186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45935.769475810186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45935.769475810186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45935.769475810186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45935.769475810186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45935.769475810186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45935.769475810186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45935.769475810186</v>
      </c>
      <c r="H287" s="124"/>
      <c r="I287" s="120" t="str">
        <f>IFERROR(VLOOKUP(D287,DB!A:F,6,0),"")</f>
        <v/>
      </c>
      <c r="J287" s="119" t="str">
        <f>IFERROR(VLOOKUP(D287,DB!A:G,7,0),"")</f>
        <v/>
      </c>
      <c r="K287" s="125"/>
      <c r="L287" s="126" t="str">
        <f>IFERROR(VLOOKUP(D287,DB!A:I,9,0),"")</f>
        <v/>
      </c>
    </row>
  </sheetData>
  <dataValidations count="2">
    <dataValidation allowBlank="1" showInputMessage="1" showErrorMessage="1" sqref="E1" xr:uid="{380493DB-286A-4683-AF55-C78F04945A49}"/>
    <dataValidation type="list" allowBlank="1" showInputMessage="1" showErrorMessage="1" sqref="E3 E5 E7:E2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2025-10-05T15:28:50Z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