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83" documentId="13_ncr:1_{F6CB121F-512D-4AA6-A0C1-0FB36C537598}" xr6:coauthVersionLast="47" xr6:coauthVersionMax="47" xr10:uidLastSave="{B4DCA86A-A6C6-4228-A3AC-5B2A394E0F3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I7" i="6"/>
  <c r="J7" i="6"/>
  <c r="L7" i="6"/>
  <c r="I8" i="6"/>
  <c r="J8" i="6"/>
  <c r="L8" i="6"/>
  <c r="I9" i="6"/>
  <c r="J9" i="6"/>
  <c r="L9" i="6"/>
  <c r="I10" i="6"/>
  <c r="J10" i="6"/>
  <c r="L10" i="6"/>
  <c r="I11" i="6"/>
  <c r="J11" i="6"/>
  <c r="L11" i="6"/>
  <c r="I12" i="6"/>
  <c r="J12" i="6"/>
  <c r="L12" i="6"/>
  <c r="I13" i="6"/>
  <c r="J13" i="6"/>
  <c r="L13"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<sst xmlns="http://schemas.openxmlformats.org/spreadsheetml/2006/main" count="178584" uniqueCount="39076">
  <si>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</si>
  <si>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</si>
  <si>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</si>
  <si>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</si>
  <si>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</si>
  <si>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</si>
  <si>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</si>
  <si>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</si>
  <si>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</si>
  <si>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</si>
  <si>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</si>
  <si>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</si>
  <si>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</si>
  <si>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</si>
  <si>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</si>
  <si>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</si>
  <si>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</si>
  <si>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</si>
  <si>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</si>
  <si>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</si>
  <si>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</si>
  <si>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</si>
  <si>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</si>
  <si>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</si>
  <si>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</si>
  <si>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</si>
  <si>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</si>
  <si>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</si>
  <si>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</si>
  <si>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</si>
  <si>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</si>
  <si>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</si>
  <si>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</si>
  <si>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</si>
  <si>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</si>
  <si>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</si>
  <si>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</si>
  <si>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</si>
  <si>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</si>
  <si>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</si>
  <si>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</si>
  <si>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</si>
  <si>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</si>
  <si>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</si>
  <si>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</si>
  <si>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</si>
  <si>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</si>
  <si>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</si>
  <si>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</si>
  <si>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</si>
  <si>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</si>
  <si>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</si>
  <si>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</si>
  <si>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</si>
  <si>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</si>
  <si>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</si>
  <si>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</si>
  <si>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</si>
  <si>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</si>
  <si>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</si>
  <si>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</si>
  <si>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</si>
  <si>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</si>
  <si>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</si>
  <si>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</si>
  <si>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</si>
  <si>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</si>
  <si>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</si>
  <si>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</si>
  <si>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</si>
  <si>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</si>
  <si>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</si>
  <si>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</si>
  <si>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</si>
  <si>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</si>
  <si>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</si>
  <si>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</si>
  <si>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</si>
  <si>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</si>
  <si>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</si>
  <si>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</si>
  <si>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</si>
  <si>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</si>
  <si>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</si>
  <si>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</si>
  <si>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</si>
  <si>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</si>
  <si>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</si>
  <si>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</si>
  <si>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</si>
  <si>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</si>
  <si>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</si>
  <si>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</si>
  <si>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</si>
  <si>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</si>
  <si>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</si>
  <si>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</si>
  <si>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</si>
  <si>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</si>
  <si>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</si>
  <si>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</si>
  <si>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</si>
  <si>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</si>
  <si>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</si>
  <si>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</si>
  <si>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</si>
  <si>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</si>
  <si>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</si>
  <si>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</si>
  <si>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</si>
  <si>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</si>
  <si>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</si>
  <si>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</si>
  <si>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</si>
  <si>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</si>
  <si>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</si>
  <si>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</si>
  <si>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</si>
  <si>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</si>
  <si>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</si>
  <si>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</si>
  <si>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</si>
  <si>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</si>
  <si>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</si>
  <si>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</si>
  <si>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</si>
  <si>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</si>
  <si>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</si>
  <si>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</si>
  <si>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</si>
  <si>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</si>
  <si>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</si>
  <si>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</si>
  <si>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</si>
  <si>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</si>
  <si>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</si>
  <si>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</si>
  <si>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</si>
  <si>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</si>
  <si>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</si>
  <si>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</si>
  <si>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</si>
  <si>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</si>
  <si>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</si>
  <si>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</si>
  <si>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</si>
  <si>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</si>
  <si>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</si>
  <si>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</si>
  <si>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</si>
  <si>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</si>
  <si>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</si>
  <si>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</si>
  <si>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</si>
  <si>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</si>
  <si>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</si>
  <si>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</si>
  <si>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</si>
  <si>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</si>
  <si>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</si>
  <si>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</si>
  <si>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</si>
  <si>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</si>
  <si>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</si>
  <si>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</si>
  <si>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</si>
  <si>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</si>
  <si>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</si>
  <si>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</si>
  <si>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</si>
  <si>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</si>
  <si>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</si>
  <si>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</si>
  <si>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</si>
  <si>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</si>
  <si>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</si>
  <si>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</si>
  <si>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</si>
  <si>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</si>
  <si>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</si>
  <si>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</si>
  <si>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</si>
  <si>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</si>
  <si>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</si>
  <si>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</si>
  <si>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</si>
  <si>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</si>
  <si>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</si>
  <si>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</si>
  <si>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</si>
  <si>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</si>
  <si>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</si>
  <si>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</si>
  <si>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</si>
  <si>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</si>
  <si>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</si>
  <si>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</si>
  <si>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</si>
  <si>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</si>
  <si>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</si>
  <si>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</si>
  <si>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</si>
  <si>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</si>
  <si>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</si>
  <si>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</si>
  <si>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</si>
  <si>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</si>
  <si>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</si>
  <si>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</si>
  <si>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</si>
  <si>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</si>
  <si>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</si>
  <si>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</si>
  <si>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</si>
  <si>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</si>
  <si>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</si>
  <si>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</si>
  <si>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</si>
  <si>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</si>
  <si>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</si>
  <si>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</si>
  <si>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</si>
  <si>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</si>
  <si>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</si>
  <si>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</si>
  <si>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</si>
  <si>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</si>
  <si>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</si>
  <si>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</si>
  <si>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</si>
  <si>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</si>
  <si>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</si>
  <si>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</si>
  <si>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</si>
  <si>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</si>
  <si>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</si>
  <si>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</si>
  <si>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</si>
  <si>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</si>
  <si>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</si>
  <si>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</si>
  <si>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</si>
  <si>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</si>
  <si>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</si>
  <si>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</si>
  <si>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</si>
  <si>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</si>
  <si>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</si>
  <si>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</si>
  <si>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</si>
  <si>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</si>
  <si>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</si>
  <si>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</si>
  <si>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</si>
  <si>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</si>
  <si>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</si>
  <si>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</si>
  <si>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</si>
  <si>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</si>
  <si>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</si>
  <si>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</si>
  <si>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</si>
  <si>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</si>
  <si>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</si>
  <si>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</si>
  <si>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</si>
  <si>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</si>
  <si>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</si>
  <si>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</si>
  <si>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</si>
  <si>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</si>
  <si>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</si>
  <si>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</si>
  <si>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</si>
  <si>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</si>
  <si>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</si>
  <si>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</si>
  <si>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</si>
  <si>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</si>
  <si>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</si>
  <si>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</si>
  <si>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</si>
  <si>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</si>
  <si>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</si>
  <si>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</si>
  <si>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</si>
  <si>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</si>
  <si>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</si>
  <si>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</si>
  <si>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</si>
  <si>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</si>
  <si>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</si>
  <si>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</si>
  <si>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</si>
  <si>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</si>
  <si>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</si>
  <si>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</si>
  <si>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</si>
  <si>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</si>
  <si>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</si>
  <si>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</si>
  <si>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</si>
  <si>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</si>
  <si>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</si>
  <si>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</si>
  <si>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</si>
  <si>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</si>
  <si>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</si>
  <si>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</si>
  <si>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</si>
  <si>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</si>
  <si>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</si>
  <si>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</si>
  <si>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</si>
  <si>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</si>
  <si>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</si>
  <si>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</si>
  <si>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</si>
  <si>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</si>
  <si>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</si>
  <si>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</si>
  <si>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</si>
  <si>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</si>
  <si>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</si>
  <si>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</si>
  <si>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</si>
  <si>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</si>
  <si>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</si>
  <si>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</si>
  <si>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</si>
  <si>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</si>
  <si>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</si>
  <si>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</si>
  <si>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</si>
  <si>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</si>
  <si>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</si>
  <si>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</si>
  <si>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</si>
  <si>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</si>
  <si>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</si>
  <si>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</si>
  <si>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</si>
  <si>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</si>
  <si>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</si>
  <si>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</si>
  <si>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</si>
  <si>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</si>
  <si>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</si>
  <si>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</si>
  <si>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</si>
  <si>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</si>
  <si>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</si>
  <si>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</si>
  <si>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</si>
  <si>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</si>
  <si>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</si>
  <si>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</si>
  <si>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</si>
  <si>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</si>
  <si>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</si>
  <si>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</si>
  <si>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</si>
  <si>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</si>
  <si>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</si>
  <si>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</si>
  <si>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</si>
  <si>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</si>
  <si>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</si>
  <si>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</si>
  <si>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</si>
  <si>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</si>
  <si>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</si>
  <si>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</si>
  <si>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</si>
  <si>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</si>
  <si>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</si>
  <si>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</si>
  <si>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</si>
  <si>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</si>
  <si>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</si>
  <si>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</si>
  <si>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</si>
  <si>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</si>
  <si>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</si>
  <si>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</si>
  <si>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</si>
  <si>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</si>
  <si>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</si>
  <si>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</si>
  <si>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</si>
  <si>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</si>
  <si>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</si>
  <si>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</si>
  <si>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</si>
  <si>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</si>
  <si>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</si>
  <si>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</si>
  <si>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</si>
  <si>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</si>
  <si>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</si>
  <si>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</si>
  <si>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</si>
  <si>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</si>
  <si>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</si>
  <si>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</si>
  <si>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</si>
  <si>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</si>
  <si>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</si>
  <si>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</si>
  <si>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</si>
  <si>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</si>
  <si>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</si>
  <si>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</si>
  <si>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</si>
  <si>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</si>
  <si>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</si>
  <si>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</si>
  <si>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</si>
  <si>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</si>
  <si>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</si>
  <si>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</si>
  <si>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</si>
  <si>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</si>
  <si>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</si>
  <si>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</si>
  <si>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</si>
  <si>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</si>
  <si>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</si>
  <si>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</si>
  <si>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</si>
  <si>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</si>
  <si>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</si>
  <si>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</si>
  <si>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</si>
  <si>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</si>
  <si>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</si>
  <si>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</si>
  <si>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</si>
  <si>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</si>
  <si>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</si>
  <si>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</si>
  <si>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</si>
  <si>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</si>
  <si>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</si>
  <si>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</si>
  <si>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</si>
  <si>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</si>
  <si>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</si>
  <si>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</si>
  <si>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</si>
  <si>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</si>
  <si>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</si>
  <si>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</si>
  <si>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</si>
  <si>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</si>
  <si>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</si>
  <si>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</si>
  <si>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</si>
  <si>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</si>
  <si>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</si>
  <si>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</si>
  <si>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</si>
  <si>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</si>
  <si>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</si>
  <si>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</si>
  <si>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</si>
  <si>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</si>
  <si>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</si>
  <si>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</si>
  <si>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</si>
  <si>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</si>
  <si>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</si>
  <si>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</si>
  <si>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</si>
  <si>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</si>
  <si>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</si>
  <si>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</si>
  <si>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</si>
  <si>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</si>
  <si>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</si>
  <si>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</si>
  <si>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</si>
  <si>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</si>
  <si>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</si>
  <si>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</si>
  <si>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</si>
  <si>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</si>
  <si>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</si>
  <si>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</si>
  <si>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</si>
  <si>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</si>
  <si>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</si>
  <si>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</si>
  <si>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</si>
  <si>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</si>
  <si>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</si>
  <si>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</si>
  <si>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</si>
  <si>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</si>
  <si>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</si>
  <si>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</si>
  <si>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</si>
  <si>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</si>
  <si>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</si>
  <si>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</si>
  <si>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</si>
  <si>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</si>
  <si>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</si>
  <si>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</si>
  <si>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</si>
  <si>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</si>
  <si>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</si>
  <si>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</si>
  <si>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</si>
  <si>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</si>
  <si>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</si>
  <si>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</si>
  <si>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</si>
  <si>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</si>
  <si>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</si>
  <si>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</si>
  <si>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</si>
  <si>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</si>
  <si>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</si>
  <si>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</si>
  <si>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</si>
  <si>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</si>
  <si>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</si>
  <si>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</si>
  <si>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</si>
  <si>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</si>
  <si>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</si>
  <si>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</si>
  <si>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</si>
  <si>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</si>
  <si>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</si>
  <si>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</si>
  <si>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</si>
  <si>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</si>
  <si>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</si>
  <si>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</si>
  <si>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</si>
  <si>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</si>
  <si>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</si>
  <si>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</si>
  <si>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</si>
  <si>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</si>
  <si>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</si>
  <si>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</si>
  <si>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</si>
  <si>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</si>
  <si>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</si>
  <si>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</si>
  <si>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</si>
  <si>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</si>
  <si>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</si>
  <si>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</si>
  <si>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</si>
  <si>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</si>
  <si>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</si>
  <si>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</si>
  <si>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</si>
  <si>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</si>
  <si>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</si>
  <si>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</si>
  <si>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</si>
  <si>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</si>
  <si>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</si>
  <si>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</si>
  <si>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</si>
  <si>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</si>
  <si>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</si>
  <si>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</si>
  <si>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</si>
  <si>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</si>
  <si>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</si>
  <si>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</si>
  <si>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</si>
  <si>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</si>
  <si>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</si>
  <si>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</si>
  <si>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</si>
  <si>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</si>
  <si>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</si>
  <si>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</si>
  <si>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</si>
  <si>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</si>
  <si>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</si>
  <si>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</si>
  <si>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</si>
  <si>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</si>
  <si>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</si>
  <si>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</si>
  <si>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</si>
  <si>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</si>
  <si>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</si>
  <si>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</si>
  <si>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</si>
  <si>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</si>
  <si>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</si>
  <si>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</si>
  <si>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</si>
  <si>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</si>
  <si>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</si>
  <si>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</si>
  <si>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</si>
  <si>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</si>
  <si>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</si>
  <si>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</si>
  <si>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</si>
  <si>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</si>
  <si>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</si>
  <si>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</si>
  <si>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</si>
  <si>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</si>
  <si>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</si>
  <si>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</si>
  <si>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</si>
  <si>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</si>
  <si>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</si>
  <si>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</si>
  <si>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</si>
  <si>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</si>
  <si>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</si>
  <si>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</si>
  <si>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</si>
  <si>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</si>
  <si>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</si>
  <si>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</si>
  <si>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</si>
  <si>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</si>
  <si>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</si>
  <si>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</si>
  <si>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</si>
  <si>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</si>
  <si>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</si>
  <si>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</si>
  <si>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</si>
  <si>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</si>
  <si>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</si>
  <si>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</si>
  <si>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</si>
  <si>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</si>
  <si>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</si>
  <si>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</si>
  <si>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</si>
  <si>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</si>
  <si>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</si>
  <si>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</si>
  <si>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</si>
  <si>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</si>
  <si>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</si>
  <si>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</si>
  <si>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</si>
  <si>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</si>
  <si>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</si>
  <si>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</si>
  <si>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</si>
  <si>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</si>
  <si>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</si>
  <si>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</si>
  <si>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</si>
  <si>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</si>
  <si>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</si>
  <si>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</si>
  <si>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</si>
  <si>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</si>
  <si>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</si>
  <si>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</si>
  <si>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</si>
  <si>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</si>
  <si>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</si>
  <si>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</si>
  <si>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</si>
  <si>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</si>
  <si>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</si>
  <si>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</si>
  <si>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</si>
  <si>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</si>
  <si>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</si>
  <si>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</si>
  <si>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</si>
  <si>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</si>
  <si>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</si>
  <si>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</si>
  <si>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</si>
  <si>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</si>
  <si>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</si>
  <si>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</si>
  <si>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</si>
  <si>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</si>
  <si>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</si>
  <si>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</si>
  <si>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</si>
  <si>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</si>
  <si>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</si>
  <si>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</si>
  <si>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</si>
  <si>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</si>
  <si>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</si>
  <si>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</si>
  <si>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</si>
  <si>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</si>
  <si>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</si>
  <si>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</si>
  <si>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</si>
  <si>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</si>
  <si>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</si>
  <si>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</si>
  <si>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</si>
  <si>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</si>
  <si>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</si>
  <si>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</si>
  <si>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</si>
  <si>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</si>
  <si>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</si>
  <si>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</si>
  <si>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</si>
  <si>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</si>
  <si>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</si>
  <si>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</si>
  <si>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</si>
  <si>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</si>
  <si>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</si>
  <si>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</si>
  <si>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</si>
  <si>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</si>
  <si>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</si>
  <si>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</si>
  <si>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</si>
  <si>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</si>
  <si>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</si>
  <si>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</si>
  <si>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</si>
  <si>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</si>
  <si>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</si>
  <si>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</si>
  <si>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</si>
  <si>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</si>
  <si>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</si>
  <si>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</si>
  <si>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</si>
  <si>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</si>
  <si>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</si>
  <si>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</si>
  <si>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</si>
  <si>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</si>
  <si>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</si>
  <si>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</si>
  <si>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</si>
  <si>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</si>
  <si>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</si>
  <si>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</si>
  <si>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</si>
  <si>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</si>
  <si>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</si>
  <si>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</si>
  <si>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</si>
  <si>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</si>
  <si>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</si>
  <si>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</si>
  <si>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</si>
  <si>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</si>
  <si>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</si>
  <si>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</si>
  <si>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</si>
  <si>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</si>
  <si>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</si>
  <si>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</si>
  <si>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</si>
  <si>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</si>
  <si>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</si>
  <si>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</si>
  <si>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</si>
  <si>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</si>
  <si>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</si>
  <si>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</si>
  <si>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</si>
  <si>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</si>
  <si>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</si>
  <si>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</si>
  <si>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</si>
  <si>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</si>
  <si>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</si>
  <si>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</si>
  <si>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</si>
  <si>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</si>
  <si>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</si>
  <si>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</si>
  <si>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</si>
  <si>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</si>
  <si>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</si>
  <si>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</si>
  <si>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</si>
  <si>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</si>
  <si>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</si>
  <si>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</si>
  <si>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</si>
  <si>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</si>
  <si>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</si>
  <si>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</si>
  <si>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</si>
  <si>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</si>
  <si>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</si>
  <si>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</si>
  <si>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</si>
  <si>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</si>
  <si>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</si>
  <si>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</si>
  <si>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</si>
  <si>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</si>
  <si>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</si>
  <si>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</si>
  <si>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</si>
  <si>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</si>
  <si>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</si>
  <si>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</si>
  <si>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</si>
  <si>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</si>
  <si>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</si>
  <si>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</si>
  <si>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</si>
  <si>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</si>
  <si>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</si>
  <si>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</si>
  <si>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</si>
  <si>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</si>
  <si>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</si>
  <si>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</si>
  <si>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</si>
  <si>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</si>
  <si>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</si>
  <si>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</si>
  <si>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</si>
  <si>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</si>
  <si>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</si>
  <si>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</si>
  <si>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</si>
  <si>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</si>
  <si>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</si>
  <si>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</si>
  <si>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</si>
  <si>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</si>
  <si>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</si>
  <si>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</si>
  <si>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</si>
  <si>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</si>
  <si>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</si>
  <si>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</si>
  <si>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</si>
  <si>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</si>
  <si>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</si>
  <si>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</si>
  <si>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</si>
  <si>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</si>
  <si>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</si>
  <si>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</si>
  <si>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</si>
  <si>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</si>
  <si>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</si>
  <si>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</si>
  <si>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</si>
  <si>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</si>
  <si>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</si>
  <si>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</si>
  <si>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</si>
  <si>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</si>
  <si>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</si>
  <si>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</si>
  <si>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</si>
  <si>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</si>
  <si>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</si>
  <si>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</si>
  <si>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</si>
  <si>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</si>
  <si>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</si>
  <si>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</si>
  <si>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</si>
  <si>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</si>
  <si>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</si>
  <si>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</si>
  <si>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</si>
  <si>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</si>
  <si>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</si>
  <si>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</si>
  <si>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</si>
  <si>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</si>
  <si>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</si>
  <si>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</si>
  <si>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</si>
  <si>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</si>
  <si>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</si>
  <si>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</si>
  <si>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</si>
  <si>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</si>
  <si>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</si>
  <si>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</si>
  <si>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</si>
  <si>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</si>
  <si>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</si>
  <si>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</si>
  <si>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</si>
  <si>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</si>
  <si>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</si>
  <si>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</si>
  <si>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</si>
  <si>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</si>
  <si>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</si>
  <si>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</si>
  <si>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</si>
  <si>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</si>
  <si>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</si>
  <si>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</si>
  <si>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</si>
  <si>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</si>
  <si>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</si>
  <si>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</si>
  <si>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</si>
  <si>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</si>
  <si>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</si>
  <si>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</si>
  <si>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</si>
  <si>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</si>
  <si>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</si>
  <si>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</si>
  <si>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</si>
  <si>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</si>
  <si>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</si>
  <si>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</si>
  <si>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</si>
  <si>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</si>
  <si>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</si>
  <si>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</si>
  <si>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</si>
  <si>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</si>
  <si>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</si>
  <si>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</si>
  <si>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</si>
  <si>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</si>
  <si>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</si>
  <si>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</si>
  <si>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</si>
  <si>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</si>
  <si>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</si>
  <si>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</si>
  <si>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</si>
  <si>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</si>
  <si>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</si>
  <si>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</si>
  <si>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</si>
  <si>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</si>
  <si>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</si>
  <si>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</si>
  <si>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</si>
  <si>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</si>
  <si>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</si>
  <si>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</si>
  <si>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</si>
  <si>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</si>
  <si>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</si>
  <si>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</si>
  <si>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</si>
  <si>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</si>
  <si>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</si>
  <si>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</si>
  <si>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</si>
  <si>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</si>
  <si>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</si>
  <si>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</si>
  <si>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</si>
  <si>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</si>
  <si>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</si>
  <si>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</si>
  <si>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</si>
  <si>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</si>
  <si>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</si>
  <si>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</si>
  <si>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</si>
  <si>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</si>
  <si>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</si>
  <si>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</si>
  <si>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</si>
  <si>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</si>
  <si>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</si>
  <si>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</si>
  <si>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</si>
  <si>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</si>
  <si>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</si>
  <si>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</si>
  <si>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</si>
  <si>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</si>
  <si>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</si>
  <si>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</si>
  <si>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</si>
  <si>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</si>
  <si>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</si>
  <si>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</si>
  <si>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</si>
  <si>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</si>
  <si>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</si>
  <si>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</si>
  <si>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</si>
  <si>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</si>
  <si>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</si>
  <si>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</si>
  <si>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</si>
  <si>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</si>
  <si>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</si>
  <si>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</si>
  <si>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</si>
  <si>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</si>
  <si>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</si>
  <si>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</si>
  <si>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</si>
  <si>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</si>
  <si>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</si>
  <si>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</si>
  <si>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</si>
  <si>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</si>
  <si>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</si>
  <si>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</si>
  <si>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</si>
  <si>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</si>
  <si>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</si>
  <si>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</si>
  <si>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</si>
  <si>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</si>
  <si>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</si>
  <si>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</si>
  <si>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</si>
  <si>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</si>
  <si>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</si>
  <si>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</si>
  <si>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</si>
  <si>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</si>
  <si>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</si>
  <si>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</si>
  <si>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</si>
  <si>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</si>
  <si>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</si>
  <si>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</si>
  <si>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</si>
  <si>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</si>
  <si>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</si>
  <si>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</si>
  <si>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</si>
  <si>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</si>
  <si>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</si>
  <si>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</si>
  <si>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</si>
  <si>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</si>
  <si>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</si>
  <si>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</si>
  <si>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</si>
  <si>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</si>
  <si>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</si>
  <si>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</si>
  <si>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</si>
  <si>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</si>
  <si>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</si>
  <si>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</si>
  <si>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</si>
  <si>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</si>
  <si>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</si>
  <si>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</si>
  <si>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</si>
  <si>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</si>
  <si>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</si>
  <si>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</si>
  <si>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</si>
  <si>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</si>
  <si>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</si>
  <si>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</si>
  <si>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</si>
  <si>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</si>
  <si>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</si>
  <si>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</si>
  <si>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</si>
  <si>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</si>
  <si>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</si>
  <si>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</si>
  <si>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</si>
  <si>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</si>
  <si>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</si>
  <si>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</si>
  <si>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</si>
  <si>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</si>
  <si>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</si>
  <si>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</si>
  <si>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</si>
  <si>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</si>
  <si>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</si>
  <si>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</si>
  <si>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</si>
  <si>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</si>
  <si>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</si>
  <si>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</si>
  <si>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</si>
  <si>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</si>
  <si>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</si>
  <si>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</si>
  <si>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</si>
  <si>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</si>
  <si>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</si>
  <si>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</si>
  <si>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</si>
  <si>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</si>
  <si>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</si>
  <si>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</si>
  <si>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</si>
  <si>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</si>
  <si>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</si>
  <si>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</si>
  <si>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</si>
  <si>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</si>
  <si>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</si>
  <si>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</si>
  <si>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</si>
  <si>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</si>
  <si>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</si>
  <si>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</si>
  <si>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</si>
  <si>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</si>
  <si>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</si>
  <si>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</si>
  <si>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</si>
  <si>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</si>
  <si>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</si>
  <si>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</si>
  <si>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</si>
  <si>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</si>
  <si>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</si>
  <si>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</si>
  <si>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</si>
  <si>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</si>
  <si>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</si>
  <si>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</si>
  <si>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</si>
  <si>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</si>
  <si>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</si>
  <si>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</si>
  <si>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</si>
  <si>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</si>
  <si>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</si>
  <si>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</si>
  <si>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</si>
  <si>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</si>
  <si>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</si>
  <si>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</si>
  <si>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</si>
  <si>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</si>
  <si>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</si>
  <si>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</si>
  <si>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</si>
  <si>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</si>
  <si>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</si>
  <si>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</si>
  <si>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</si>
  <si>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</si>
  <si>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</si>
  <si>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</si>
  <si>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</si>
  <si>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</si>
  <si>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</si>
  <si>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</si>
  <si>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</si>
  <si>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</si>
  <si>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</si>
  <si>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</si>
  <si>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</si>
  <si>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</si>
  <si>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</si>
  <si>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</si>
  <si>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</si>
  <si>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</si>
  <si>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</si>
  <si>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</si>
  <si>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</si>
  <si>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</si>
  <si>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</si>
  <si>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</si>
  <si>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</si>
  <si>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</si>
  <si>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</si>
  <si>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</si>
  <si>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</si>
  <si>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</si>
  <si>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</si>
  <si>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</si>
  <si>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</si>
  <si>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</si>
  <si>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</si>
  <si>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</si>
  <si>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</si>
  <si>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</si>
  <si>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</si>
  <si>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</si>
  <si>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</si>
  <si>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</si>
  <si>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</si>
  <si>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</si>
  <si>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</si>
  <si>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</si>
  <si>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</si>
  <si>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</si>
  <si>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</si>
  <si>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</si>
  <si>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</si>
  <si>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</si>
  <si>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</si>
  <si>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</si>
  <si>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</si>
  <si>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</si>
  <si>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</si>
  <si>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</si>
  <si>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</si>
  <si>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</si>
  <si>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</si>
  <si>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</si>
  <si>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</si>
  <si>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</si>
  <si>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</si>
  <si>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</si>
  <si>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</si>
  <si>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</si>
  <si>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</si>
  <si>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</si>
  <si>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</si>
  <si>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</si>
  <si>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</si>
  <si>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</si>
  <si>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</si>
  <si>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</si>
  <si>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</si>
  <si>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</si>
  <si>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</si>
  <si>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</si>
  <si>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</si>
  <si>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</si>
  <si>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</si>
  <si>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</si>
  <si>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</si>
  <si>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</si>
  <si>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</si>
  <si>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</si>
  <si>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</si>
  <si>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</si>
  <si>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</si>
  <si>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</si>
  <si>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</si>
  <si>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</si>
  <si>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</si>
  <si>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</si>
  <si>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</si>
  <si>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</si>
  <si>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</si>
  <si>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</si>
  <si>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</si>
  <si>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</si>
  <si>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</si>
  <si>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</si>
  <si>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</si>
  <si>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</si>
  <si>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</si>
  <si>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</si>
  <si>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</si>
  <si>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</si>
  <si>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</si>
  <si>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</si>
  <si>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</si>
  <si>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</si>
  <si>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</si>
  <si>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</si>
  <si>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</si>
  <si>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</si>
  <si>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</si>
  <si>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</si>
  <si>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</si>
  <si>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</si>
  <si>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</si>
  <si>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</si>
  <si>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</si>
  <si>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</si>
  <si>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</si>
  <si>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</si>
  <si>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</si>
  <si>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</si>
  <si>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</si>
  <si>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</si>
  <si>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</si>
  <si>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</si>
  <si>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</si>
  <si>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</si>
  <si>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</si>
  <si>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</si>
  <si>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</si>
  <si>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</si>
  <si>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</si>
  <si>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</si>
  <si>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</si>
  <si>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</si>
  <si>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</si>
  <si>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</si>
  <si>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</si>
  <si>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</si>
  <si>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</si>
  <si>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</si>
  <si>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</si>
  <si>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</si>
  <si>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</si>
  <si>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</si>
  <si>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</si>
  <si>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</si>
  <si>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</si>
  <si>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</si>
  <si>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</si>
  <si>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</si>
  <si>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</si>
  <si>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</si>
  <si>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</si>
  <si>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</si>
  <si>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</si>
  <si>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</si>
  <si>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</si>
  <si>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</si>
  <si>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</si>
  <si>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</si>
  <si>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</si>
  <si>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</si>
  <si>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</si>
  <si>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</si>
  <si>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</si>
  <si>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</si>
  <si>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</si>
  <si>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</si>
  <si>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</si>
  <si>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</si>
  <si>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</si>
  <si>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</si>
  <si>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</si>
  <si>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</si>
  <si>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</si>
  <si>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</si>
  <si>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</si>
  <si>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</si>
  <si>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</si>
  <si>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</si>
  <si>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</si>
  <si>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</si>
  <si>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</si>
  <si>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</si>
  <si>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</si>
  <si>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</si>
  <si>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</si>
  <si>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</si>
  <si>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</si>
  <si>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</si>
  <si>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</si>
  <si>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</si>
  <si>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</si>
  <si>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</si>
  <si>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</si>
  <si>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</si>
  <si>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</si>
  <si>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</si>
  <si>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</si>
  <si>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</si>
  <si>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</si>
  <si>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</si>
  <si>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</si>
  <si>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</si>
  <si>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</si>
  <si>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</si>
  <si>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</si>
  <si>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</si>
  <si>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</si>
  <si>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</si>
  <si>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</si>
  <si>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</si>
  <si>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</si>
  <si>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</si>
  <si>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</si>
  <si>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</si>
  <si>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</si>
  <si>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</si>
  <si>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</si>
  <si>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</si>
  <si>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</si>
  <si>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</si>
  <si>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</si>
  <si>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</si>
  <si>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</si>
  <si>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</si>
  <si>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</si>
  <si>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</si>
  <si>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</si>
  <si>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</si>
  <si>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</si>
  <si>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</si>
  <si>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</si>
  <si>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</si>
  <si>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</si>
  <si>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</si>
  <si>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</si>
  <si>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</si>
  <si>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</si>
  <si>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</si>
  <si>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</si>
  <si>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</si>
  <si>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</si>
  <si>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</si>
  <si>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</si>
  <si>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</si>
  <si>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</si>
  <si>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</si>
  <si>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</si>
  <si>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</si>
  <si>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</si>
  <si>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</si>
  <si>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</si>
  <si>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</si>
  <si>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</si>
  <si>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</si>
  <si>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</si>
  <si>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</si>
  <si>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</si>
  <si>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</si>
  <si>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</si>
  <si>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</si>
  <si>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</si>
  <si>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</si>
  <si>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</si>
  <si>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</si>
  <si>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</si>
  <si>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</si>
  <si>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</si>
  <si>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</si>
  <si>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</si>
  <si>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</si>
  <si>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</si>
  <si>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</si>
  <si>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</si>
  <si>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</si>
  <si>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</si>
  <si>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</si>
  <si>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</si>
  <si>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</si>
  <si>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</si>
  <si>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</si>
  <si>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</si>
  <si>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</si>
  <si>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</si>
  <si>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</si>
  <si>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</si>
  <si>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</si>
  <si>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</si>
  <si>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</si>
  <si>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</si>
  <si>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</si>
  <si>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</si>
  <si>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</si>
  <si>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</si>
  <si>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</si>
  <si>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</si>
  <si>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</si>
  <si>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</si>
  <si>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</si>
  <si>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</si>
  <si>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</si>
  <si>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</si>
  <si>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</si>
  <si>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</si>
  <si>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</si>
  <si>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</si>
  <si>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</si>
  <si>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</si>
  <si>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</si>
  <si>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</si>
  <si>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</si>
  <si>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</si>
  <si>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</si>
  <si>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</si>
  <si>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</si>
  <si>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</si>
  <si>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</si>
  <si>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</si>
  <si>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</si>
  <si>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</si>
  <si>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</si>
  <si>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</si>
  <si>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</si>
  <si>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</si>
  <si>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</si>
  <si>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</si>
  <si>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</si>
  <si>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</si>
  <si>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</si>
  <si>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</si>
  <si>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</si>
  <si>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</si>
  <si>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</si>
  <si>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</si>
  <si>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</si>
  <si>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</si>
  <si>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</si>
  <si>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</si>
  <si>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</si>
  <si>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</si>
  <si>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</si>
  <si>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</si>
  <si>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</si>
  <si>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</si>
  <si>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</si>
  <si>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</si>
  <si>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</si>
  <si>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</si>
  <si>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</si>
  <si>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</si>
  <si>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</si>
  <si>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</si>
  <si>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</si>
  <si>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</si>
  <si>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</si>
  <si>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</si>
  <si>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</si>
  <si>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</si>
  <si>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</si>
  <si>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</si>
  <si>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</si>
  <si>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</si>
  <si>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</si>
  <si>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</si>
  <si>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</si>
  <si>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</si>
  <si>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</si>
  <si>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</si>
  <si>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</si>
  <si>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</si>
  <si>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</si>
  <si>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</si>
  <si>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</si>
  <si>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</si>
  <si>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</si>
  <si>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</si>
  <si>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</si>
  <si>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</si>
  <si>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</si>
  <si>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</si>
  <si>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</si>
  <si>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</si>
  <si>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</si>
  <si>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</si>
  <si>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</si>
  <si>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</si>
  <si>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</si>
  <si>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</si>
  <si>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</si>
  <si>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</si>
  <si>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</si>
  <si>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</si>
  <si>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</si>
  <si>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</si>
  <si>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</si>
  <si>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</si>
  <si>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</si>
  <si>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</si>
  <si>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</si>
  <si>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</si>
  <si>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</si>
  <si>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</si>
  <si>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</si>
  <si>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</si>
  <si>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</si>
  <si>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</si>
  <si>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</si>
  <si>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</si>
  <si>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</si>
  <si>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</si>
  <si>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</si>
  <si>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</si>
  <si>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</si>
  <si>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</si>
  <si>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</si>
  <si>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</si>
  <si>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</si>
  <si>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</si>
  <si>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</si>
  <si>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</si>
  <si>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</si>
  <si>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</si>
  <si>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</si>
  <si>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</si>
  <si>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</si>
  <si>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</si>
  <si>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</si>
  <si>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</si>
  <si>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</si>
  <si>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</si>
  <si>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</si>
  <si>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</si>
  <si>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</si>
  <si>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</si>
  <si>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</si>
  <si>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</si>
  <si>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</si>
  <si>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</si>
  <si>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</si>
  <si>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</si>
  <si>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</si>
  <si>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</si>
  <si>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</si>
  <si>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</si>
  <si>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</si>
  <si>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</si>
  <si>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</si>
  <si>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</si>
  <si>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</si>
  <si>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</si>
  <si>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</si>
  <si>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</si>
  <si>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</si>
  <si>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</si>
  <si>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</si>
  <si>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</si>
  <si>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</si>
  <si>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</si>
  <si>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</si>
  <si>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</si>
  <si>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</si>
  <si>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</si>
  <si>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</si>
  <si>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</si>
  <si>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</si>
  <si>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</si>
  <si>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</si>
  <si>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</si>
  <si>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</si>
  <si>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</si>
  <si>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</si>
  <si>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</si>
  <si>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</si>
  <si>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</si>
  <si>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</si>
  <si>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</si>
  <si>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</si>
  <si>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</si>
  <si>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</si>
  <si>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</si>
  <si>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</si>
  <si>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</si>
  <si>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</si>
  <si>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</si>
  <si>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</si>
  <si>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</si>
  <si>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</si>
  <si>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</si>
  <si>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</si>
  <si>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</si>
  <si>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</si>
  <si>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</si>
  <si>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</si>
  <si>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</si>
  <si>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</si>
  <si>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</si>
  <si>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</si>
  <si>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</si>
  <si>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</si>
  <si>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</si>
  <si>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</si>
  <si>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</si>
  <si>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</si>
  <si>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</si>
  <si>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</si>
  <si>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</si>
  <si>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</si>
  <si>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</si>
  <si>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</si>
  <si>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</si>
  <si>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</si>
  <si>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</si>
  <si>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</si>
  <si>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</si>
  <si>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</si>
  <si>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</si>
  <si>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</si>
  <si>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</si>
  <si>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</si>
  <si>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</si>
  <si>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</si>
  <si>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</si>
  <si>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</si>
  <si>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</si>
  <si>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</si>
  <si>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</si>
  <si>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</si>
  <si>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</si>
  <si>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</si>
  <si>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</si>
  <si>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</si>
  <si>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</si>
  <si>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</si>
  <si>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</si>
  <si>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</si>
  <si>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</si>
  <si>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</si>
  <si>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</si>
  <si>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</si>
  <si>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</si>
  <si>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</si>
  <si>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</si>
  <si>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</si>
  <si>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</si>
  <si>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</si>
  <si>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</si>
  <si>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</si>
  <si>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</si>
  <si>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</si>
  <si>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</si>
  <si>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</si>
  <si>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</si>
  <si>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</si>
  <si>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</si>
  <si>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</si>
  <si>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</si>
  <si>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</si>
  <si>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</si>
  <si>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</si>
  <si>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</si>
  <si>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</si>
  <si>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</si>
  <si>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</si>
  <si>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</si>
  <si>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</si>
  <si>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</si>
  <si>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</si>
  <si>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</si>
  <si>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</si>
  <si>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</si>
  <si>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</si>
  <si>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</si>
  <si>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</si>
  <si>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</si>
  <si>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</si>
  <si>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</si>
  <si>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</si>
  <si>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</si>
  <si>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</si>
  <si>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</si>
  <si>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</si>
  <si>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</si>
  <si>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</si>
  <si>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</si>
  <si>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</si>
  <si>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</si>
  <si>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</si>
  <si>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</si>
  <si>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</si>
  <si>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</si>
  <si>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</si>
  <si>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</si>
  <si>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</si>
  <si>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</si>
  <si>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</si>
  <si>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</si>
  <si>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</si>
  <si>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</si>
  <si>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</si>
  <si>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</si>
  <si>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</si>
  <si>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</si>
  <si>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</si>
  <si>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</si>
  <si>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</si>
  <si>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</si>
  <si>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</si>
  <si>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</si>
  <si>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</si>
  <si>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</si>
  <si>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</si>
  <si>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</si>
  <si>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</si>
  <si>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</si>
  <si>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</si>
  <si>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</si>
  <si>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</si>
  <si>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</si>
  <si>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</si>
  <si>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</si>
  <si>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</si>
  <si>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</si>
  <si>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</si>
  <si>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</si>
  <si>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</si>
  <si>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</si>
  <si>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</si>
  <si>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</si>
  <si>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</si>
  <si>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</si>
  <si>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</si>
  <si>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</si>
  <si>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</si>
  <si>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</si>
  <si>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</si>
  <si>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</si>
  <si>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</si>
  <si>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</si>
  <si>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</si>
  <si>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</si>
  <si>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</si>
  <si>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</si>
  <si>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</si>
  <si>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</si>
  <si>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</si>
  <si>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</si>
  <si>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</si>
  <si>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</si>
  <si>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</si>
  <si>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</si>
  <si>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</si>
  <si>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</si>
  <si>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</si>
  <si>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</si>
  <si>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</si>
  <si>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</si>
  <si>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</si>
  <si>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</si>
  <si>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</si>
  <si>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</si>
  <si>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</si>
  <si>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</si>
  <si>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</si>
  <si>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</si>
  <si>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</si>
  <si>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</si>
  <si>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</si>
  <si>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</si>
  <si>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</si>
  <si>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</si>
  <si>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</si>
  <si>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</si>
  <si>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</si>
  <si>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</si>
  <si>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</si>
  <si>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</si>
  <si>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</si>
  <si>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</si>
  <si>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</si>
  <si>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</si>
  <si>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</si>
  <si>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</si>
  <si>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</si>
  <si>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</si>
  <si>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</si>
  <si>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</si>
  <si>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</si>
  <si>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</si>
  <si>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</si>
  <si>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</si>
  <si>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</si>
  <si>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</si>
  <si>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</si>
  <si>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</si>
  <si>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</si>
  <si>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</si>
  <si>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</si>
  <si>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</si>
  <si>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</si>
  <si>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</si>
  <si>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</si>
  <si>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</si>
  <si>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</si>
  <si>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</si>
  <si>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</si>
  <si>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</si>
  <si>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</si>
  <si>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</si>
  <si>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</si>
  <si>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</si>
  <si>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</si>
  <si>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</si>
  <si>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</si>
  <si>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</si>
  <si>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</si>
  <si>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</si>
  <si>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</si>
  <si>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</si>
  <si>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</si>
  <si>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</si>
  <si>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</si>
  <si>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</si>
  <si>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</si>
  <si>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</si>
  <si>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</si>
  <si>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</si>
  <si>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</si>
  <si>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</si>
  <si>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</si>
  <si>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</si>
  <si>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</si>
  <si>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</si>
  <si>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</si>
  <si>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</si>
  <si>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</si>
  <si>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</si>
  <si>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</si>
  <si>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</si>
  <si>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</si>
  <si>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</si>
  <si>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</si>
  <si>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</si>
  <si>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</si>
  <si>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</si>
  <si>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</si>
  <si>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</si>
  <si>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</si>
  <si>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</si>
  <si>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</si>
  <si>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</si>
  <si>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</si>
  <si>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</si>
  <si>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</si>
  <si>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</si>
  <si>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</si>
  <si>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</si>
  <si>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</si>
  <si>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</si>
  <si>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</si>
  <si>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</si>
  <si>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</si>
  <si>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</si>
  <si>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</si>
  <si>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</si>
  <si>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</si>
  <si>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</si>
  <si>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</si>
  <si>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</si>
  <si>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</si>
  <si>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</si>
  <si>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</si>
  <si>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</si>
  <si>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</si>
  <si>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</si>
  <si>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</si>
  <si>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</si>
  <si>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</si>
  <si>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</si>
  <si>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</si>
  <si>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</si>
  <si>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</si>
  <si>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</si>
  <si>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</si>
  <si>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</si>
  <si>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</si>
  <si>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</si>
  <si>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</si>
  <si>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</si>
  <si>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</si>
  <si>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</si>
  <si>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</si>
  <si>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</si>
  <si>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</si>
  <si>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</si>
  <si>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</si>
  <si>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</si>
  <si>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</si>
  <si>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</si>
  <si>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</si>
  <si>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</si>
  <si>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</si>
  <si>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</si>
  <si>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</si>
  <si>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</si>
  <si>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</si>
  <si>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</si>
  <si>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</si>
  <si>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</si>
  <si>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</si>
  <si>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</si>
  <si>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</si>
  <si>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</si>
  <si>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</si>
  <si>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</si>
  <si>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</si>
  <si>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</si>
  <si>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</si>
  <si>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</si>
  <si>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</si>
  <si>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</si>
  <si>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</si>
  <si>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</si>
  <si>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</si>
  <si>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</si>
  <si>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</si>
  <si>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</si>
  <si>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</si>
  <si>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</si>
  <si>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</si>
  <si>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</si>
  <si>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</si>
  <si>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</si>
  <si>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</si>
  <si>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</si>
  <si>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</si>
  <si>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</si>
  <si>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</si>
  <si>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</si>
  <si>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</si>
  <si>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</si>
  <si>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</si>
  <si>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</si>
  <si>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</si>
  <si>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</si>
  <si>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</si>
  <si>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</si>
  <si>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</si>
  <si>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</si>
  <si>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</si>
  <si>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</si>
  <si>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</si>
  <si>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</si>
  <si>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</si>
  <si>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</si>
  <si>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</si>
  <si>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</si>
  <si>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</si>
  <si>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</si>
  <si>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</si>
  <si>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</si>
  <si>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</si>
  <si>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</si>
  <si>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</si>
  <si>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</si>
  <si>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</si>
  <si>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</si>
  <si>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</si>
  <si>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</si>
  <si>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</si>
  <si>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</si>
  <si>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</si>
  <si>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</si>
  <si>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</si>
  <si>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</si>
  <si>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</si>
  <si>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</si>
  <si>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</si>
  <si>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</si>
  <si>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</si>
  <si>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</si>
  <si>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</si>
  <si>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</si>
  <si>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</si>
  <si>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</si>
  <si>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</si>
  <si>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</si>
  <si>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</si>
  <si>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</si>
  <si>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</si>
  <si>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</si>
  <si>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</si>
  <si>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</si>
  <si>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</si>
  <si>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</si>
  <si>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</si>
  <si>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</si>
  <si>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</si>
  <si>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</si>
  <si>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</si>
  <si>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</si>
  <si>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</si>
  <si>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</si>
  <si>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</si>
  <si>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</si>
  <si>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</si>
  <si>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</si>
  <si>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</si>
  <si>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</si>
  <si>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</si>
  <si>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</si>
  <si>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</si>
  <si>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</si>
  <si>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</si>
  <si>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</si>
  <si>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</si>
  <si>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</si>
  <si>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</si>
  <si>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</si>
  <si>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</si>
  <si>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</si>
  <si>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</si>
  <si>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</si>
  <si>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</si>
  <si>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</si>
  <si>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</si>
  <si>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</si>
  <si>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</si>
  <si>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</si>
  <si>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</si>
  <si>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</si>
  <si>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</si>
  <si>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</si>
  <si>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</si>
  <si>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</si>
  <si>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</si>
  <si>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</si>
  <si>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</si>
  <si>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</si>
  <si>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</si>
  <si>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</si>
  <si>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</si>
  <si>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</si>
  <si>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</si>
  <si>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</si>
  <si>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</si>
  <si>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</si>
  <si>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</si>
  <si>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</si>
  <si>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</si>
  <si>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</si>
  <si>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</si>
  <si>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</si>
  <si>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</si>
  <si>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</si>
  <si>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</si>
  <si>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</si>
  <si>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</si>
  <si>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</si>
  <si>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</si>
  <si>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</si>
  <si>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</si>
  <si>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</si>
  <si>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</si>
  <si>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</si>
  <si>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</si>
  <si>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</si>
  <si>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</si>
  <si>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</si>
  <si>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</si>
  <si>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</si>
  <si>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</si>
  <si>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</si>
  <si>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</si>
  <si>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</si>
  <si>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</si>
  <si>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</si>
  <si>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</si>
  <si>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</si>
  <si>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</si>
  <si>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</si>
  <si>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</si>
  <si>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</si>
  <si>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</si>
  <si>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</si>
  <si>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</si>
  <si>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</si>
  <si>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</si>
  <si>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</si>
  <si>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</si>
  <si>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</si>
  <si>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</si>
  <si>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</si>
  <si>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</si>
  <si>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</si>
  <si>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</si>
  <si>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</si>
  <si>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</si>
  <si>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</si>
  <si>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</si>
  <si>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</si>
  <si>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</si>
  <si>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</si>
  <si>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</si>
  <si>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</si>
  <si>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</si>
  <si>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</si>
  <si>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</si>
  <si>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</si>
  <si>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</si>
  <si>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</si>
  <si>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</si>
  <si>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</si>
  <si>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</si>
  <si>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</si>
  <si>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</si>
  <si>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</si>
  <si>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</si>
  <si>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</si>
  <si>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</si>
  <si>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</si>
  <si>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</si>
  <si>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</si>
  <si>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</si>
  <si>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</si>
  <si>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</si>
  <si>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</si>
  <si>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</si>
  <si>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</si>
  <si>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</si>
  <si>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</si>
  <si>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</si>
  <si>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</si>
  <si>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</si>
  <si>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</si>
  <si>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</si>
  <si>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</si>
  <si>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</si>
  <si>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</si>
  <si>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</si>
  <si>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</si>
  <si>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</si>
  <si>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</si>
  <si>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</si>
  <si>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</si>
  <si>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</si>
  <si>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</si>
  <si>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</si>
  <si>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</si>
  <si>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</si>
  <si>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</si>
  <si>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</si>
  <si>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</si>
  <si>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</si>
  <si>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</si>
  <si>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</si>
  <si>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</si>
  <si>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</si>
  <si>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</si>
  <si>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</si>
  <si>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</si>
  <si>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</si>
  <si>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</si>
  <si>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</si>
  <si>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</si>
  <si>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</si>
  <si>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</si>
  <si>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</si>
  <si>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</si>
  <si>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</si>
  <si>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</si>
  <si>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</si>
  <si>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</si>
  <si>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</si>
  <si>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</si>
  <si>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</si>
  <si>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</si>
  <si>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</si>
  <si>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</si>
  <si>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</si>
  <si>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</si>
  <si>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</si>
  <si>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</si>
  <si>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</si>
  <si>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</si>
  <si>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</si>
  <si>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</si>
  <si>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</si>
  <si>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</si>
  <si>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</si>
  <si>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</si>
  <si>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</si>
  <si>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</si>
  <si>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</si>
  <si>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</si>
  <si>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</si>
  <si>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</si>
  <si>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</si>
  <si>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</si>
  <si>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</si>
  <si>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</si>
  <si>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</si>
  <si>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</si>
  <si>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</si>
  <si>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</si>
  <si>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</si>
  <si>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</si>
  <si>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</si>
  <si>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</si>
  <si>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</si>
  <si>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</si>
  <si>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</si>
  <si>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</si>
  <si>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</si>
  <si>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</si>
  <si>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</si>
  <si>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</si>
  <si>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</si>
  <si>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</si>
  <si>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</si>
  <si>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</si>
  <si>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</si>
  <si>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</si>
  <si>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</si>
  <si>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</si>
  <si>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</si>
  <si>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</si>
  <si>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</si>
  <si>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</si>
  <si>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</si>
  <si>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</si>
  <si>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</si>
  <si>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</si>
  <si>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</si>
  <si>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</si>
  <si>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</si>
  <si>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</si>
  <si>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</si>
  <si>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</si>
  <si>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</si>
  <si>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</si>
  <si>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</si>
  <si>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</si>
  <si>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</si>
  <si>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</si>
  <si>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</si>
  <si>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</si>
  <si>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</si>
  <si>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</si>
  <si>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</si>
  <si>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</si>
  <si>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</si>
  <si>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</si>
  <si>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</si>
  <si>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</si>
  <si>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</si>
  <si>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</si>
  <si>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</si>
  <si>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</si>
  <si>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</si>
  <si>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</si>
  <si>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</si>
  <si>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</si>
  <si>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</si>
  <si>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</si>
  <si>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</si>
  <si>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</si>
  <si>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</si>
  <si>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</si>
  <si>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</si>
  <si>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</si>
  <si>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</si>
  <si>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</si>
  <si>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</si>
  <si>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</si>
  <si>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</si>
  <si>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</si>
  <si>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</si>
  <si>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</si>
  <si>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</si>
  <si>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</si>
  <si>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</si>
  <si>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</si>
  <si>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</si>
  <si>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</si>
  <si>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</si>
  <si>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</si>
  <si>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</si>
  <si>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</si>
  <si>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</si>
  <si>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</si>
  <si>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</si>
  <si>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</si>
  <si>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</si>
  <si>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</si>
  <si>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</si>
  <si>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</si>
  <si>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</si>
  <si>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</si>
  <si>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</si>
  <si>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</si>
  <si>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</si>
  <si>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</si>
  <si>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</si>
  <si>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</si>
  <si>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</si>
  <si>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</si>
  <si>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</si>
  <si>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</si>
  <si>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</si>
  <si>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</si>
  <si>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</si>
  <si>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</si>
  <si>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</si>
  <si>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</si>
  <si>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</si>
  <si>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</si>
  <si>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</si>
  <si>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</si>
  <si>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</si>
  <si>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</si>
  <si>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</si>
  <si>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</si>
  <si>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</si>
  <si>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</si>
  <si>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</si>
  <si>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</si>
  <si>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</si>
  <si>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</si>
  <si>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</si>
  <si>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</si>
  <si>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</si>
  <si>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</si>
  <si>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</si>
  <si>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</si>
  <si>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</si>
  <si>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</si>
  <si>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</si>
  <si>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</si>
  <si>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</si>
  <si>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</si>
  <si>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</si>
  <si>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</si>
  <si>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</si>
  <si>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</si>
  <si>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</si>
  <si>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</si>
  <si>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</si>
  <si>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</si>
  <si>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</si>
  <si>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</si>
  <si>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</si>
  <si>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</si>
  <si>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</si>
  <si>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</si>
  <si>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</si>
  <si>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</si>
  <si>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</si>
  <si>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</si>
  <si>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</si>
  <si>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</si>
  <si>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</si>
  <si>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</si>
  <si>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</si>
  <si>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</si>
  <si>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</si>
  <si>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</si>
  <si>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</si>
  <si>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</si>
  <si>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</si>
  <si>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</si>
  <si>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</si>
  <si>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</si>
  <si>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</si>
  <si>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</si>
  <si>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</si>
  <si>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</si>
  <si>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</si>
  <si>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</si>
  <si>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</si>
  <si>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</si>
  <si>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</si>
  <si>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</si>
  <si>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</si>
  <si>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</si>
  <si>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</si>
  <si>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</si>
  <si>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</si>
  <si>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</si>
  <si>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</si>
  <si>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</si>
  <si>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</si>
  <si>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</si>
  <si>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</si>
  <si>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</si>
  <si>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</si>
  <si>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</si>
  <si>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</si>
  <si>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</si>
  <si>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</si>
  <si>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</si>
  <si>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</si>
  <si>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</si>
  <si>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</si>
  <si>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</si>
  <si>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</si>
  <si>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</si>
  <si>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</si>
  <si>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</si>
  <si>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</si>
  <si>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</si>
  <si>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</si>
  <si>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</si>
  <si>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</si>
  <si>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</si>
  <si>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</si>
  <si>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</si>
  <si>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</si>
  <si>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</si>
  <si>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</si>
  <si>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</si>
  <si>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</si>
  <si>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</si>
  <si>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</si>
  <si>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</si>
  <si>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</si>
  <si>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</si>
  <si>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</si>
  <si>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</si>
  <si>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</si>
  <si>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</si>
  <si>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</si>
  <si>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</si>
  <si>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</si>
  <si>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</si>
  <si>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</si>
  <si>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</si>
  <si>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</si>
  <si>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</si>
  <si>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</si>
  <si>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</si>
  <si>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</si>
  <si>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</si>
  <si>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</si>
  <si>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</si>
  <si>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</si>
  <si>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</si>
  <si>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</si>
  <si>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</si>
  <si>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</si>
  <si>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</si>
  <si>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</si>
  <si>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</si>
  <si>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</si>
  <si>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</si>
  <si>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</si>
  <si>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</si>
  <si>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</si>
  <si>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</si>
  <si>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</si>
  <si>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</si>
  <si>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</si>
  <si>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</si>
  <si>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</si>
  <si>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</si>
  <si>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</si>
  <si>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</si>
  <si>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</si>
  <si>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</si>
  <si>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</si>
  <si>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</si>
  <si>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</si>
  <si>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</si>
  <si>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</si>
  <si>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</si>
  <si>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</si>
  <si>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</si>
  <si>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</si>
  <si>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</si>
  <si>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</si>
  <si>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</si>
  <si>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</si>
  <si>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</si>
  <si>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</si>
  <si>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</si>
  <si>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</si>
  <si>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</si>
  <si>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</si>
  <si>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</si>
  <si>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</si>
  <si>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</si>
  <si>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</si>
  <si>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</si>
  <si>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</si>
  <si>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</si>
  <si>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</si>
  <si>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</si>
  <si>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</si>
  <si>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</si>
  <si>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</si>
  <si>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</si>
  <si>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</si>
  <si>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</si>
  <si>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</si>
  <si>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</si>
  <si>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</si>
  <si>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</si>
  <si>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</si>
  <si>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</si>
  <si>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</si>
  <si>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</si>
  <si>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</si>
  <si>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</si>
  <si>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</si>
  <si>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</si>
  <si>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</si>
  <si>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</si>
  <si>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</si>
  <si>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</si>
  <si>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</si>
  <si>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</si>
  <si>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</si>
  <si>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</si>
  <si>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</si>
  <si>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</si>
  <si>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</si>
  <si>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</si>
  <si>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</si>
  <si>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</si>
  <si>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</si>
  <si>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</si>
  <si>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</si>
  <si>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</si>
  <si>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</si>
  <si>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</si>
  <si>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</si>
  <si>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</si>
  <si>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</si>
  <si>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</si>
  <si>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</si>
  <si>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</si>
  <si>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</si>
  <si>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</si>
  <si>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</si>
  <si>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</si>
  <si>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</si>
  <si>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</si>
  <si>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</si>
  <si>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</si>
  <si>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</si>
  <si>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</si>
  <si>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</si>
  <si>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</si>
  <si>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</si>
  <si>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</si>
  <si>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</si>
  <si>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</si>
  <si>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</si>
  <si>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</si>
  <si>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</si>
  <si>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</si>
  <si>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</si>
  <si>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</si>
  <si>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</si>
  <si>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</si>
  <si>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</si>
  <si>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</si>
  <si>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</si>
  <si>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</si>
  <si>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</si>
  <si>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</si>
  <si>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</si>
  <si>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</si>
  <si>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</si>
  <si>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</si>
  <si>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</si>
  <si>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</si>
  <si>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</si>
  <si>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</si>
  <si>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</si>
  <si>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</si>
  <si>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</si>
  <si>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</si>
  <si>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</si>
  <si>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</si>
  <si>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</si>
  <si>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</si>
  <si>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</si>
  <si>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</si>
  <si>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</si>
  <si>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</si>
  <si>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</si>
  <si>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</si>
  <si>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</si>
  <si>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</si>
  <si>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</si>
  <si>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</si>
  <si>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</si>
  <si>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</si>
  <si>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</si>
  <si>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</si>
  <si>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</si>
  <si>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</si>
  <si>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</si>
  <si>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</si>
  <si>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</si>
  <si>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</si>
  <si>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</si>
  <si>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</si>
  <si>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</si>
  <si>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</si>
  <si>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</si>
  <si>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</si>
  <si>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</si>
  <si>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</si>
  <si>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</si>
  <si>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</si>
  <si>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</si>
  <si>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</si>
  <si>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</si>
  <si>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</si>
  <si>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</si>
  <si>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</si>
  <si>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</si>
  <si>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</si>
  <si>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</si>
  <si>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</si>
  <si>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</si>
  <si>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</si>
  <si>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</si>
  <si>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</si>
  <si>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</si>
  <si>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</si>
  <si>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</si>
  <si>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</si>
  <si>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</si>
  <si>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</si>
  <si>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</si>
  <si>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</si>
  <si>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</si>
  <si>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</si>
  <si>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</si>
  <si>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</si>
  <si>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</si>
  <si>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</si>
  <si>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</si>
  <si>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</si>
  <si>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</si>
  <si>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</si>
  <si>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</si>
  <si>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</si>
  <si>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</si>
  <si>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</si>
  <si>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</si>
  <si>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</si>
  <si>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</si>
  <si>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</si>
  <si>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</si>
  <si>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</si>
  <si>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</si>
  <si>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</si>
  <si>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</si>
  <si>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</si>
  <si>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</si>
  <si>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</si>
  <si>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</si>
  <si>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</si>
  <si>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</si>
  <si>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</si>
  <si>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</si>
  <si>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</si>
  <si>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</si>
  <si>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</si>
  <si>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</si>
  <si>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</si>
  <si>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</si>
  <si>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</si>
  <si>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</si>
  <si>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</si>
  <si>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</si>
  <si>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</si>
  <si>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</si>
  <si>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</si>
  <si>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</si>
  <si>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</si>
  <si>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</si>
  <si>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</si>
  <si>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</si>
  <si>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</si>
  <si>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</si>
  <si>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</si>
  <si>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</si>
  <si>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</si>
  <si>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</si>
  <si>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</si>
  <si>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</si>
  <si>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</si>
  <si>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</si>
  <si>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</si>
  <si>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</si>
  <si>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</si>
  <si>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</si>
  <si>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</si>
  <si>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</si>
  <si>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</si>
  <si>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</si>
  <si>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</si>
  <si>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</si>
  <si>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</si>
  <si>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</si>
  <si>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</si>
  <si>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</si>
  <si>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</si>
  <si>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</si>
  <si>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</si>
  <si>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</si>
  <si>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</si>
  <si>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</si>
  <si>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</si>
  <si>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</si>
  <si>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</si>
  <si>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</si>
  <si>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</si>
  <si>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</si>
  <si>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</si>
  <si>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</si>
  <si>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</si>
  <si>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</si>
  <si>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</si>
  <si>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</si>
  <si>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</si>
  <si>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</si>
  <si>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</si>
  <si>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</si>
  <si>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</si>
  <si>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</si>
  <si>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</si>
  <si>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</si>
  <si>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</si>
  <si>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</si>
  <si>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</si>
  <si>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</si>
  <si>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</si>
  <si>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</si>
  <si>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</si>
  <si>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</si>
  <si>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</si>
  <si>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</si>
  <si>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</si>
  <si>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</si>
  <si>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</si>
  <si>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</si>
  <si>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</si>
  <si>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</si>
  <si>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</si>
  <si>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</si>
  <si>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</si>
  <si>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</si>
  <si>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</si>
  <si>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</si>
  <si>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</si>
  <si>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</si>
  <si>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</si>
  <si>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</si>
  <si>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</si>
  <si>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</si>
  <si>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</si>
  <si>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</si>
  <si>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</si>
  <si>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</si>
  <si>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</si>
  <si>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</si>
  <si>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</si>
  <si>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</si>
  <si>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</si>
  <si>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</si>
  <si>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</si>
  <si>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</si>
  <si>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</si>
  <si>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</si>
  <si>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</si>
  <si>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</si>
  <si>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</si>
  <si>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</si>
  <si>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</si>
  <si>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</si>
  <si>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</si>
  <si>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</si>
  <si>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</si>
  <si>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</si>
  <si>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</si>
  <si>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</si>
  <si>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</si>
  <si>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</si>
  <si>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</si>
  <si>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</si>
  <si>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</si>
  <si>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</si>
  <si>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</si>
  <si>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</si>
  <si>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</si>
  <si>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</si>
  <si>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</si>
  <si>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</si>
  <si>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</si>
  <si>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</si>
  <si>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</si>
  <si>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</si>
  <si>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</si>
  <si>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</si>
  <si>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</si>
  <si>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</si>
  <si>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</si>
  <si>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</si>
  <si>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</si>
  <si>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</si>
  <si>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</si>
  <si>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</si>
  <si>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</si>
  <si>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</si>
  <si>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</si>
  <si>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</si>
  <si>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</si>
  <si>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</si>
  <si>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</si>
  <si>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</si>
  <si>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</si>
  <si>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</si>
  <si>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</si>
  <si>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</si>
  <si>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</si>
  <si>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</si>
  <si>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</si>
  <si>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</si>
  <si>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</si>
  <si>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</si>
  <si>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</si>
  <si>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</si>
  <si>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</si>
  <si>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</si>
  <si>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</si>
  <si>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</si>
  <si>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</si>
  <si>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</si>
  <si>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</si>
  <si>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</si>
  <si>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</si>
  <si>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</si>
  <si>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</si>
  <si>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</si>
  <si>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</si>
  <si>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</si>
  <si>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</si>
  <si>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</si>
  <si>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</si>
  <si>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</si>
  <si>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</si>
  <si>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</si>
  <si>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</si>
  <si>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</si>
  <si>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</si>
  <si>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</si>
  <si>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</si>
  <si>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</si>
  <si>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</si>
  <si>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</si>
  <si>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</si>
  <si>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</si>
  <si>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</si>
  <si>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</si>
  <si>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</si>
  <si>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</si>
  <si>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</si>
  <si>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</si>
  <si>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</si>
  <si>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</si>
  <si>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</si>
  <si>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</si>
  <si>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</si>
  <si>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</si>
  <si>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</si>
  <si>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</si>
  <si>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</si>
  <si>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</si>
  <si>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</si>
  <si>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</si>
  <si>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</si>
  <si>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</si>
  <si>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</si>
  <si>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</si>
  <si>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</si>
  <si>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</si>
  <si>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</si>
  <si>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</si>
  <si>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</si>
  <si>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</si>
  <si>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</si>
  <si>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</si>
  <si>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</si>
  <si>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</si>
  <si>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</si>
  <si>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</si>
  <si>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</si>
  <si>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</si>
  <si>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</si>
  <si>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</si>
  <si>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</si>
  <si>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</si>
  <si>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</si>
  <si>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</si>
  <si>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</si>
  <si>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</si>
  <si>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</si>
  <si>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</si>
  <si>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</si>
  <si>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</si>
  <si>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</si>
  <si>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</si>
  <si>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</si>
  <si>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</si>
  <si>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</si>
  <si>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</si>
  <si>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</si>
  <si>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</si>
  <si>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</si>
  <si>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</si>
  <si>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</si>
  <si>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</si>
  <si>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</si>
  <si>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</si>
  <si>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</si>
  <si>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</si>
  <si>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</si>
  <si>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</si>
  <si>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</si>
  <si>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</si>
  <si>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</si>
  <si>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</si>
  <si>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</si>
  <si>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</si>
  <si>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</si>
  <si>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</si>
  <si>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</si>
  <si>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</si>
  <si>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</si>
  <si>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</si>
  <si>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</si>
  <si>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</si>
  <si>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</si>
  <si>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</si>
  <si>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</si>
  <si>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</si>
  <si>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</si>
  <si>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</si>
  <si>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</si>
  <si>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</si>
  <si>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</si>
  <si>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</si>
  <si>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</si>
  <si>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</si>
  <si>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</si>
  <si>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</si>
  <si>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</si>
  <si>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</si>
  <si>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</si>
  <si>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</si>
  <si>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</si>
  <si>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</si>
  <si>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</si>
  <si>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</si>
  <si>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</si>
  <si>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</si>
  <si>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</si>
  <si>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</si>
  <si>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</si>
  <si>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</si>
  <si>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</si>
  <si>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</si>
  <si>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</si>
  <si>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</si>
  <si>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</si>
  <si>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</si>
  <si>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</si>
  <si>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</si>
  <si>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</si>
  <si>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</si>
  <si>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</si>
  <si>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</si>
  <si>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</si>
  <si>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</si>
  <si>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</si>
  <si>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</si>
  <si>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</si>
  <si>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</si>
  <si>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</si>
  <si>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</si>
  <si>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</si>
  <si>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</si>
  <si>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</si>
  <si>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</si>
  <si>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</si>
  <si>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</si>
  <si>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</si>
  <si>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</si>
  <si>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</si>
  <si>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</si>
  <si>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</si>
  <si>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</si>
  <si>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</si>
  <si>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</si>
  <si>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</si>
  <si>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</si>
  <si>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</si>
  <si>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</si>
  <si>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</si>
  <si>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</si>
  <si>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</si>
  <si>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</si>
  <si>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</si>
  <si>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</si>
  <si>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</si>
  <si>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</si>
  <si>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</si>
  <si>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</si>
  <si>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</si>
  <si>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</si>
  <si>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</si>
  <si>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</si>
  <si>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</si>
  <si>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</si>
  <si>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</si>
  <si>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</si>
  <si>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</si>
  <si>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</si>
  <si>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</si>
  <si>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</si>
  <si>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</si>
  <si>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</si>
  <si>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</si>
  <si>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</si>
  <si>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</si>
  <si>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</si>
  <si>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</si>
  <si>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</si>
  <si>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</si>
  <si>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</si>
  <si>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</si>
  <si>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</si>
  <si>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</si>
  <si>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</si>
  <si>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</si>
  <si>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</si>
  <si>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</si>
  <si>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</si>
  <si>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</si>
  <si>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</si>
  <si>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</si>
  <si>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</si>
  <si>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</si>
  <si>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</si>
  <si>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</si>
  <si>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</si>
  <si>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</si>
  <si>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</si>
  <si>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</si>
  <si>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</si>
  <si>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</si>
  <si>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</si>
  <si>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</si>
  <si>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</si>
  <si>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</si>
  <si>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</si>
  <si>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</si>
  <si>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</si>
  <si>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</si>
  <si>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</si>
  <si>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</si>
  <si>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</si>
  <si>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</si>
  <si>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</si>
  <si>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</si>
  <si>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</si>
  <si>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</si>
  <si>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</si>
  <si>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</si>
  <si>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</si>
  <si>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</si>
  <si>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</si>
  <si>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</si>
  <si>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</si>
  <si>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</si>
  <si>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</si>
  <si>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</si>
  <si>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</si>
  <si>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</si>
  <si>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</si>
  <si>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</si>
  <si>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</si>
  <si>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</si>
  <si>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</si>
  <si>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</si>
  <si>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</si>
  <si>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</si>
  <si>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</si>
  <si>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</si>
  <si>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</si>
  <si>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</si>
  <si>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</si>
  <si>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</si>
  <si>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</si>
  <si>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</si>
  <si>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</si>
  <si>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</si>
  <si>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</si>
  <si>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</si>
  <si>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</si>
  <si>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</si>
  <si>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</si>
  <si>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</si>
  <si>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</si>
  <si>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</si>
  <si>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</si>
  <si>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</si>
  <si>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</si>
  <si>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</si>
  <si>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</si>
  <si>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</si>
  <si>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</si>
  <si>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</si>
  <si>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</si>
  <si>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</si>
  <si>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</si>
  <si>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</si>
  <si>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</si>
  <si>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</si>
  <si>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</si>
  <si>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</si>
  <si>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</si>
  <si>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</si>
  <si>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</si>
  <si>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</si>
  <si>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</si>
  <si>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</si>
  <si>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</si>
  <si>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</si>
  <si>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</si>
  <si>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</si>
  <si>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</si>
  <si>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</si>
  <si>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</si>
  <si>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</si>
  <si>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</si>
  <si>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</si>
  <si>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</si>
  <si>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</si>
  <si>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</si>
  <si>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</si>
  <si>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</si>
  <si>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</si>
  <si>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</si>
  <si>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</si>
  <si>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</si>
  <si>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</si>
  <si>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</si>
  <si>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</si>
  <si>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</si>
  <si>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</si>
  <si>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</si>
  <si>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</si>
  <si>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</si>
  <si>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</si>
  <si>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</si>
  <si>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</si>
  <si>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</si>
  <si>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</si>
  <si>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</si>
  <si>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</si>
  <si>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</si>
  <si>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</si>
  <si>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</si>
  <si>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</si>
  <si>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</si>
  <si>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</si>
  <si>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</si>
  <si>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</si>
  <si>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</si>
  <si>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</si>
  <si>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</si>
  <si>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</si>
  <si>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</si>
  <si>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</si>
  <si>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</si>
  <si>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</si>
  <si>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</si>
  <si>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</si>
  <si>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</si>
  <si>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</si>
  <si>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</si>
  <si>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</si>
  <si>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</si>
  <si>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</si>
  <si>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</si>
  <si>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</si>
  <si>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</si>
  <si>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</si>
  <si>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</si>
  <si>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</si>
  <si>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</si>
  <si>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</si>
  <si>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</si>
  <si>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</si>
  <si>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</si>
  <si>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</si>
  <si>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</si>
  <si>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</si>
  <si>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</si>
  <si>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</si>
  <si>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</si>
  <si>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</si>
  <si>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</si>
  <si>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</si>
  <si>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</si>
  <si>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</si>
  <si>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</si>
  <si>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</si>
  <si>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</si>
  <si>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</si>
  <si>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</si>
  <si>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</si>
  <si>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</si>
  <si>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</si>
  <si>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</si>
  <si>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</si>
  <si>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</si>
  <si>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</si>
  <si>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</si>
  <si>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</si>
  <si>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</si>
  <si>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</si>
  <si>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</si>
  <si>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</si>
  <si>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</si>
  <si>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</si>
  <si>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</si>
  <si>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</si>
  <si>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</si>
  <si>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</si>
  <si>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</si>
  <si>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</si>
  <si>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</si>
  <si>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</si>
  <si>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</si>
  <si>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</si>
  <si>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</si>
  <si>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</si>
  <si>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</si>
  <si>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</si>
  <si>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</si>
  <si>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</si>
  <si>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</si>
  <si>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</si>
  <si>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</si>
  <si>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</si>
  <si>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</si>
  <si>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</si>
  <si>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</si>
  <si>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</si>
  <si>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</si>
  <si>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</si>
  <si>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</si>
  <si>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</si>
  <si>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</si>
  <si>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</si>
  <si>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</si>
  <si>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</si>
  <si>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</si>
  <si>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</si>
  <si>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</si>
  <si>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</si>
  <si>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</si>
  <si>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</si>
  <si>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</si>
  <si>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</si>
  <si>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</si>
  <si>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</si>
  <si>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</si>
  <si>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</si>
  <si>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</si>
  <si>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</si>
  <si>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</si>
  <si>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</si>
  <si>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</si>
  <si>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</si>
  <si>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</si>
  <si>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</si>
  <si>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</si>
  <si>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</si>
  <si>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</si>
  <si>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</si>
  <si>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</si>
  <si>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</si>
  <si>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</si>
  <si>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</si>
  <si>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</si>
  <si>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</si>
  <si>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</si>
  <si>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</si>
  <si>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</si>
  <si>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</si>
  <si>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</si>
  <si>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</si>
  <si>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</si>
  <si>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</si>
  <si>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</si>
  <si>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</si>
  <si>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</si>
  <si>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</si>
  <si>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</si>
  <si>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</si>
  <si>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</si>
  <si>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</si>
  <si>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</si>
  <si>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</si>
  <si>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</si>
  <si>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</si>
  <si>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</si>
  <si>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</si>
  <si>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</si>
  <si>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</si>
  <si>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</si>
  <si>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</si>
  <si>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</si>
  <si>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</si>
  <si>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</si>
  <si>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</si>
  <si>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</si>
  <si>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</si>
  <si>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</si>
  <si>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</si>
  <si>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</si>
  <si>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</si>
  <si>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</si>
  <si>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</si>
  <si>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</si>
  <si>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</si>
  <si>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</si>
  <si>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</si>
  <si>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</si>
  <si>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</si>
  <si>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</si>
  <si>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</si>
  <si>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</si>
  <si>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</si>
  <si>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</si>
  <si>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</si>
  <si>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</si>
  <si>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</si>
  <si>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</si>
  <si>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</si>
  <si>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</si>
  <si>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</si>
  <si>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</si>
  <si>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</si>
  <si>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</si>
  <si>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</si>
  <si>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</si>
  <si>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</si>
  <si>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</si>
  <si>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</si>
  <si>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</si>
  <si>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</si>
  <si>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</si>
  <si>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</si>
  <si>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</si>
  <si>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</si>
  <si>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</si>
  <si>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</si>
  <si>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</si>
  <si>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</si>
  <si>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</si>
  <si>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</si>
  <si>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</si>
  <si>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</si>
  <si>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</si>
  <si>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</si>
  <si>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</si>
  <si>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</si>
  <si>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</si>
  <si>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</si>
  <si>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</si>
  <si>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</si>
  <si>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</si>
  <si>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</si>
  <si>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</si>
  <si>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</si>
  <si>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</si>
  <si>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</si>
  <si>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</si>
  <si>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</si>
  <si>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</si>
  <si>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</si>
  <si>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</si>
  <si>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</si>
  <si>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</si>
  <si>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</si>
  <si>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</si>
  <si>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</si>
  <si>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</si>
  <si>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</si>
  <si>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</si>
  <si>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</si>
  <si>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</si>
  <si>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</si>
  <si>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</si>
  <si>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</si>
  <si>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</si>
  <si>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</si>
  <si>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</si>
  <si>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</si>
  <si>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</si>
  <si>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</si>
  <si>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</si>
  <si>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</si>
  <si>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</si>
  <si>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</si>
  <si>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</si>
  <si>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</si>
  <si>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</si>
  <si>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</si>
  <si>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</si>
  <si>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</si>
  <si>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</si>
  <si>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</si>
  <si>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</si>
  <si>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</si>
  <si>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</si>
  <si>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</si>
  <si>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</si>
  <si>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</si>
  <si>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</si>
  <si>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</si>
  <si>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</si>
  <si>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</si>
  <si>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</si>
  <si>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</si>
  <si>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</si>
  <si>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</si>
  <si>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</si>
  <si>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</si>
  <si>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</si>
  <si>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</si>
  <si>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</si>
  <si>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</si>
  <si>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</si>
  <si>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</si>
  <si>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</si>
  <si>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</si>
  <si>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</si>
  <si>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</si>
  <si>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</si>
  <si>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</si>
  <si>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</si>
  <si>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</si>
  <si>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</si>
  <si>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</si>
  <si>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</si>
  <si>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</si>
  <si>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</si>
  <si>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</si>
  <si>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</si>
  <si>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</si>
  <si>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</si>
  <si>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</si>
  <si>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</si>
  <si>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</si>
  <si>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</si>
  <si>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</si>
  <si>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</si>
  <si>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</si>
  <si>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</si>
  <si>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</si>
  <si>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</si>
  <si>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</si>
  <si>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</si>
  <si>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</si>
  <si>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</si>
  <si>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</si>
  <si>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</si>
  <si>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</si>
  <si>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</si>
  <si>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</si>
  <si>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</si>
  <si>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</si>
  <si>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</si>
  <si>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</si>
  <si>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</si>
  <si>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</si>
  <si>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</si>
  <si>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</si>
  <si>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</si>
  <si>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</si>
  <si>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</si>
  <si>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</si>
  <si>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</si>
  <si>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</si>
  <si>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</si>
  <si>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</si>
  <si>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</si>
  <si>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</si>
  <si>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</si>
  <si>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</si>
  <si>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</si>
  <si>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</si>
  <si>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</si>
  <si>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</si>
  <si>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</si>
  <si>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</si>
  <si>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</si>
  <si>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</si>
  <si>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</si>
  <si>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</si>
  <si>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</si>
  <si>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</si>
  <si>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</si>
  <si>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</si>
  <si>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</si>
  <si>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</si>
  <si>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</si>
  <si>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</si>
  <si>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</si>
  <si>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</si>
  <si>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</si>
  <si>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</si>
  <si>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</si>
  <si>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</si>
  <si>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</si>
  <si>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</si>
  <si>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</si>
  <si>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</si>
  <si>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</si>
  <si>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</si>
  <si>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</si>
  <si>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</si>
  <si>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</si>
  <si>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</si>
  <si>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</si>
  <si>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</si>
  <si>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</si>
  <si>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</si>
  <si>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</si>
  <si>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</si>
  <si>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</si>
  <si>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</si>
  <si>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</si>
  <si>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</si>
  <si>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</si>
  <si>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</si>
  <si>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</si>
  <si>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</si>
  <si>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</si>
  <si>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</si>
  <si>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</si>
  <si>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</si>
  <si>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</si>
  <si>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</si>
  <si>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</si>
  <si>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</si>
  <si>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</si>
  <si>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</si>
  <si>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</si>
  <si>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</si>
  <si>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</si>
  <si>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</si>
  <si>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</si>
  <si>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</si>
  <si>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</si>
  <si>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</si>
  <si>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</si>
  <si>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</si>
  <si>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</si>
  <si>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</si>
  <si>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</si>
  <si>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</si>
  <si>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</si>
  <si>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</si>
  <si>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</si>
  <si>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</si>
  <si>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</si>
  <si>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</si>
  <si>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</si>
  <si>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</si>
  <si>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</si>
  <si>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</si>
  <si>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</si>
  <si>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</si>
  <si>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</si>
  <si>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</si>
  <si>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</si>
  <si>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</si>
  <si>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</si>
  <si>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</si>
  <si>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</si>
  <si>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</si>
  <si>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</si>
  <si>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</si>
  <si>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</si>
  <si>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</si>
  <si>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</si>
  <si>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</si>
  <si>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</si>
  <si>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</si>
  <si>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</si>
  <si>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</si>
  <si>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</si>
  <si>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</si>
  <si>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</si>
  <si>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</si>
  <si>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</si>
  <si>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</si>
  <si>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</si>
  <si>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</si>
  <si>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</si>
  <si>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</si>
  <si>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</si>
  <si>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</si>
  <si>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</si>
  <si>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</si>
  <si>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</si>
  <si>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</si>
  <si>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</si>
  <si>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</si>
  <si>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</si>
  <si>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</si>
  <si>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</si>
  <si>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</si>
  <si>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</si>
  <si>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</si>
  <si>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</si>
  <si>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</si>
  <si>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</si>
  <si>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</si>
  <si>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</si>
  <si>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</si>
  <si>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</si>
  <si>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</si>
  <si>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</si>
  <si>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</si>
  <si>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</si>
  <si>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</si>
  <si>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</si>
  <si>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</si>
  <si>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</si>
  <si>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</si>
  <si>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</si>
  <si>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</si>
  <si>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</si>
  <si>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</si>
  <si>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</si>
  <si>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</si>
  <si>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</si>
  <si>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</si>
  <si>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</si>
  <si>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</si>
  <si>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</si>
  <si>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</si>
  <si>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</si>
  <si>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</si>
  <si>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</si>
  <si>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</si>
  <si>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</si>
  <si>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</si>
  <si>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</si>
  <si>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</si>
  <si>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</si>
  <si>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</si>
  <si>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</si>
  <si>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</si>
  <si>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</si>
  <si>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</si>
  <si>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</si>
  <si>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</si>
  <si>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</si>
  <si>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</si>
  <si>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</si>
  <si>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</si>
  <si>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</si>
  <si>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</si>
  <si>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</si>
  <si>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</si>
  <si>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</si>
  <si>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</si>
  <si>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</si>
  <si>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</si>
  <si>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</si>
  <si>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</si>
  <si>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</si>
  <si>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</si>
  <si>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</si>
  <si>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</si>
  <si>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</si>
  <si>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</si>
  <si>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</si>
  <si>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</si>
  <si>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</si>
  <si>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</si>
  <si>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</si>
  <si>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</si>
  <si>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</si>
  <si>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</si>
  <si>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</si>
  <si>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</si>
  <si>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</si>
  <si>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</si>
  <si>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</si>
  <si>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</si>
  <si>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</si>
  <si>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</si>
  <si>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</si>
  <si>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</si>
  <si>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</si>
  <si>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</si>
  <si>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</si>
  <si>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</si>
  <si>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</si>
  <si>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</si>
  <si>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</si>
  <si>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</si>
  <si>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</si>
  <si>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</si>
  <si>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</si>
  <si>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</si>
  <si>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</si>
  <si>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</si>
  <si>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</si>
  <si>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</si>
  <si>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</si>
  <si>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</si>
  <si>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</si>
  <si>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</si>
  <si>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</si>
  <si>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</si>
  <si>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</si>
  <si>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</si>
  <si>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</si>
  <si>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</si>
  <si>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</si>
  <si>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</si>
  <si>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</si>
  <si>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</si>
  <si>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</si>
  <si>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</si>
  <si>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</si>
  <si>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</si>
  <si>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</si>
  <si>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</si>
  <si>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</si>
  <si>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</si>
  <si>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</si>
  <si>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</si>
  <si>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</si>
  <si>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</si>
  <si>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</si>
  <si>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</si>
  <si>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</si>
  <si>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</si>
  <si>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</si>
  <si>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</si>
  <si>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</si>
  <si>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</si>
  <si>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</si>
  <si>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</si>
  <si>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</si>
  <si>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</si>
  <si>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</si>
  <si>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</si>
  <si>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</si>
  <si>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</si>
  <si>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</si>
  <si>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</si>
  <si>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</si>
  <si>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</si>
  <si>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</si>
  <si>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</si>
  <si>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</si>
  <si>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</si>
  <si>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</si>
  <si>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</si>
  <si>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</si>
  <si>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</si>
  <si>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</si>
  <si>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</si>
  <si>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</si>
  <si>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</si>
  <si>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</si>
  <si>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</si>
  <si>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</si>
  <si>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</si>
  <si>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</si>
  <si>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</si>
  <si>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</si>
  <si>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</si>
  <si>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</si>
  <si>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</si>
  <si>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</si>
  <si>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</si>
  <si>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</si>
  <si>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</si>
  <si>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</si>
  <si>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</si>
  <si>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</si>
  <si>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</si>
  <si>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</si>
  <si>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</si>
  <si>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</si>
  <si>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</si>
  <si>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</si>
  <si>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</si>
  <si>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</si>
  <si>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</si>
  <si>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</si>
  <si>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</si>
  <si>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</si>
  <si>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</si>
  <si>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</si>
  <si>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</si>
  <si>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</si>
  <si>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</si>
  <si>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</si>
  <si>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</si>
  <si>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</si>
  <si>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</si>
  <si>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</si>
  <si>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</si>
  <si>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</si>
  <si>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</si>
  <si>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</si>
  <si>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</si>
  <si>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</si>
  <si>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</si>
  <si>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</si>
  <si>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</si>
  <si>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</si>
  <si>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</si>
  <si>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</si>
  <si>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</si>
  <si>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</si>
  <si>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</si>
  <si>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</si>
  <si>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</si>
  <si>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</si>
  <si>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</si>
  <si>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</si>
  <si>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</si>
  <si>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</si>
  <si>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</si>
  <si>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</si>
  <si>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</si>
  <si>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</si>
  <si>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</si>
  <si>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</si>
  <si>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</si>
  <si>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</si>
  <si>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</si>
  <si>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</si>
  <si>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</si>
  <si>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</si>
  <si>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</si>
  <si>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</si>
  <si>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</si>
  <si>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</si>
  <si>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</si>
  <si>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</si>
  <si>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</si>
  <si>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</si>
  <si>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</si>
  <si>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</si>
  <si>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</si>
  <si>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</si>
  <si>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</si>
  <si>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</si>
  <si>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</si>
  <si>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</si>
  <si>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</si>
  <si>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</si>
  <si>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</si>
  <si>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</si>
  <si>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</si>
  <si>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</si>
  <si>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</si>
  <si>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</si>
  <si>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</si>
  <si>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</si>
  <si>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</si>
  <si>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</si>
  <si>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</si>
  <si>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</si>
  <si>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</si>
  <si>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</si>
  <si>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</si>
  <si>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</si>
  <si>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</si>
  <si>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</si>
  <si>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</si>
  <si>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</si>
  <si>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</si>
  <si>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</si>
  <si>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</si>
  <si>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</si>
  <si>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</si>
  <si>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</si>
  <si>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</si>
  <si>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</si>
  <si>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</si>
  <si>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</si>
  <si>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</si>
  <si>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</si>
  <si>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</si>
  <si>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</si>
  <si>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</si>
  <si>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</si>
  <si>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</si>
  <si>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</si>
  <si>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</si>
  <si>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</si>
  <si>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</si>
  <si>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</si>
  <si>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</si>
  <si>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</si>
  <si>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</si>
  <si>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</si>
  <si>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</si>
  <si>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</si>
  <si>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</si>
  <si>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</si>
  <si>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</si>
  <si>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</si>
  <si>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</si>
  <si>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</si>
  <si>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</si>
  <si>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</si>
  <si>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</si>
  <si>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</si>
  <si>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</si>
  <si>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</si>
  <si>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</si>
  <si>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</si>
  <si>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</si>
  <si>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</si>
  <si>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</si>
  <si>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</si>
  <si>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</si>
  <si>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</si>
  <si>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</si>
  <si>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</si>
  <si>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</si>
  <si>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</si>
  <si>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</si>
  <si>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</si>
  <si>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</si>
  <si>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</si>
  <si>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</si>
  <si>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</si>
  <si>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</si>
  <si>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</si>
  <si>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</si>
  <si>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</si>
  <si>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</si>
  <si>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</si>
  <si>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</si>
  <si>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</si>
  <si>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</si>
  <si>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</si>
  <si>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</si>
  <si>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</si>
  <si>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</si>
  <si>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</si>
  <si>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</si>
  <si>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</si>
  <si>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</si>
  <si>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</si>
  <si>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</si>
  <si>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</si>
  <si>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</si>
  <si>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</si>
  <si>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</si>
  <si>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</si>
  <si>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</si>
  <si>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</si>
  <si>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</si>
  <si>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</si>
  <si>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</si>
  <si>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</si>
  <si>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</si>
  <si>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</si>
  <si>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</si>
  <si>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</si>
  <si>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</si>
  <si>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</si>
  <si>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</si>
  <si>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</si>
  <si>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</si>
  <si>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</si>
  <si>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</si>
  <si>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</si>
  <si>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</si>
  <si>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</si>
  <si>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</si>
  <si>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</si>
  <si>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</si>
  <si>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</si>
  <si>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</si>
  <si>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</si>
  <si>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</si>
  <si>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</si>
  <si>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</si>
  <si>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</si>
  <si>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</si>
  <si>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</si>
  <si>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</si>
  <si>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</si>
  <si>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</si>
  <si>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</si>
  <si>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</si>
  <si>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</si>
  <si>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</si>
  <si>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</si>
  <si>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</si>
  <si>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</si>
  <si>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</si>
  <si>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</si>
  <si>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</si>
  <si>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</si>
  <si>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</si>
  <si>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</si>
  <si>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</si>
  <si>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</si>
  <si>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</si>
  <si>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</si>
  <si>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</si>
  <si>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</si>
  <si>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</si>
  <si>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</si>
  <si>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</si>
  <si>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</si>
  <si>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</si>
  <si>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</si>
  <si>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</si>
  <si>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</si>
  <si>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</si>
  <si>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</si>
  <si>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</si>
  <si>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</si>
  <si>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</si>
  <si>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</si>
  <si>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</si>
  <si>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</si>
  <si>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</si>
  <si>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</si>
  <si>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</si>
  <si>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</si>
  <si>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</si>
  <si>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</si>
  <si>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</si>
  <si>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</si>
  <si>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</si>
  <si>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</si>
  <si>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</si>
  <si>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</si>
  <si>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</si>
  <si>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</si>
  <si>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</si>
  <si>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</si>
  <si>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</si>
  <si>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</si>
  <si>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</si>
  <si>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</si>
  <si>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</si>
  <si>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</si>
  <si>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</si>
  <si>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</si>
  <si>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</si>
  <si>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</si>
  <si>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</si>
  <si>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</si>
  <si>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</si>
  <si>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</si>
  <si>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</si>
  <si>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</si>
  <si>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</si>
  <si>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</si>
  <si>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</si>
  <si>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</si>
  <si>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</si>
  <si>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</si>
  <si>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</si>
  <si>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</si>
  <si>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</si>
  <si>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</si>
  <si>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</si>
  <si>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</si>
  <si>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</si>
  <si>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</si>
  <si>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</si>
  <si>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</si>
  <si>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</si>
  <si>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</si>
  <si>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</si>
  <si>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</si>
  <si>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</si>
  <si>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</si>
  <si>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</si>
  <si>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</si>
  <si>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</si>
  <si>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</si>
  <si>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</si>
  <si>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</si>
  <si>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</si>
  <si>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</si>
  <si>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</si>
  <si>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</si>
  <si>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</si>
  <si>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</si>
  <si>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</si>
  <si>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</si>
  <si>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</si>
  <si>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</si>
  <si>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</si>
  <si>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</si>
  <si>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</si>
  <si>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</si>
  <si>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</si>
  <si>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</si>
  <si>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</si>
  <si>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</si>
  <si>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</si>
  <si>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</si>
  <si>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</si>
  <si>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</si>
  <si>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</si>
  <si>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</si>
  <si>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</si>
  <si>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</si>
  <si>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</si>
  <si>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</si>
  <si>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</si>
  <si>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</si>
  <si>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</si>
  <si>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</si>
  <si>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</si>
  <si>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</si>
  <si>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</si>
  <si>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</si>
  <si>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</si>
  <si>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</si>
  <si>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</si>
  <si>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</si>
  <si>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</si>
  <si>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</si>
  <si>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</si>
  <si>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</si>
  <si>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</si>
  <si>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</si>
  <si>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</si>
  <si>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</si>
  <si>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</si>
  <si>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</si>
  <si>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</si>
  <si>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</si>
  <si>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</si>
  <si>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</si>
  <si>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</si>
  <si>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</si>
  <si>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</si>
  <si>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</si>
  <si>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</si>
  <si>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</si>
  <si>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</si>
  <si>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</si>
  <si>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</si>
  <si>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</si>
  <si>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</si>
  <si>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</si>
  <si>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</si>
  <si>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</si>
  <si>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</si>
  <si>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</si>
  <si>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</si>
  <si>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</si>
  <si>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</si>
  <si>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</si>
  <si>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</si>
  <si>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</si>
  <si>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</si>
  <si>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</si>
  <si>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</si>
  <si>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</si>
  <si>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</si>
  <si>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</si>
  <si>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</si>
  <si>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</si>
  <si>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</si>
  <si>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</si>
  <si>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</si>
  <si>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</si>
  <si>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</si>
  <si>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</si>
  <si>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</si>
  <si>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</si>
  <si>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</si>
  <si>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</si>
  <si>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</si>
  <si>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</si>
  <si>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</si>
  <si>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</si>
  <si>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</si>
  <si>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</si>
  <si>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</si>
  <si>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</si>
  <si>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</si>
  <si>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</si>
  <si>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</si>
  <si>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</si>
  <si>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</si>
  <si>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</si>
  <si>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</si>
  <si>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</si>
  <si>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</si>
  <si>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</si>
  <si>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</si>
  <si>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</si>
  <si>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</si>
  <si>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</si>
  <si>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</si>
  <si>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</si>
  <si>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</si>
  <si>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</si>
  <si>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</si>
  <si>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</si>
  <si>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</si>
  <si>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</si>
  <si>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</si>
  <si>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</si>
  <si>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</si>
  <si>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</si>
  <si>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</si>
  <si>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</si>
  <si>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</si>
  <si>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</si>
  <si>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</si>
  <si>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</si>
  <si>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</si>
  <si>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</si>
  <si>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</si>
  <si>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</si>
  <si>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</si>
  <si>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</si>
  <si>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</si>
  <si>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</si>
  <si>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</si>
  <si>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</si>
  <si>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</si>
  <si>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</si>
  <si>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</si>
  <si>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</si>
  <si>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</si>
  <si>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</si>
  <si>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</si>
  <si>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</si>
  <si>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</si>
  <si>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</si>
  <si>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</si>
  <si>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</si>
  <si>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</si>
  <si>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</si>
  <si>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</si>
  <si>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</si>
  <si>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</si>
  <si>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</si>
  <si>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</si>
  <si>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</si>
  <si>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</si>
  <si>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</si>
  <si>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</si>
  <si>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</si>
  <si>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</si>
  <si>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</si>
  <si>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</si>
  <si>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</si>
  <si>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</si>
  <si>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</si>
  <si>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</si>
  <si>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</si>
  <si>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</si>
  <si>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</si>
  <si>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</si>
  <si>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</si>
  <si>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</si>
  <si>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</si>
  <si>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</si>
  <si>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</si>
  <si>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</si>
  <si>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</si>
  <si>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</si>
  <si>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</si>
  <si>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</si>
  <si>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</si>
  <si>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</si>
  <si>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</si>
  <si>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</si>
  <si>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</si>
  <si>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</si>
  <si>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</si>
  <si>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</si>
  <si>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</si>
  <si>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</si>
  <si>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</si>
  <si>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</si>
  <si>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</si>
  <si>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</si>
  <si>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</si>
  <si>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</si>
  <si>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</si>
  <si>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</si>
  <si>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</si>
  <si>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</si>
  <si>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</si>
  <si>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</si>
  <si>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</si>
  <si>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</si>
  <si>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</si>
  <si>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</si>
  <si>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</si>
  <si>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</si>
  <si>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</si>
  <si>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</si>
  <si>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</si>
  <si>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</si>
  <si>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</si>
  <si>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</si>
  <si>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</si>
  <si>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</si>
  <si>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</si>
  <si>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</si>
  <si>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</si>
  <si>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</si>
  <si>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</si>
  <si>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</si>
  <si>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</si>
  <si>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</si>
  <si>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</si>
  <si>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</si>
  <si>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</si>
  <si>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</si>
  <si>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</si>
  <si>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</si>
  <si>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</si>
  <si>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</si>
  <si>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</si>
  <si>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</si>
  <si>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</si>
  <si>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</si>
  <si>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</si>
  <si>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</si>
  <si>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</si>
  <si>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</si>
  <si>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</si>
  <si>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</si>
  <si>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</si>
  <si>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</si>
  <si>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</si>
  <si>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</si>
  <si>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</si>
  <si>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</si>
  <si>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</si>
  <si>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</si>
  <si>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</si>
  <si>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</si>
  <si>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</si>
  <si>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</si>
  <si>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</si>
  <si>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</si>
  <si>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</si>
  <si>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</si>
  <si>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</si>
  <si>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</si>
  <si>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</si>
  <si>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</si>
  <si>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</si>
  <si>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</si>
  <si>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</si>
  <si>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</si>
  <si>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</si>
  <si>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</si>
  <si>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</si>
  <si>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</si>
  <si>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</si>
  <si>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</si>
  <si>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</si>
  <si>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</si>
  <si>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</si>
  <si>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</si>
  <si>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</si>
  <si>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</si>
  <si>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</si>
  <si>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</si>
  <si>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</si>
  <si>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</si>
  <si>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</si>
  <si>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</si>
  <si>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</si>
  <si>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</si>
  <si>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</si>
  <si>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</si>
  <si>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</si>
  <si>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</si>
  <si>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</si>
  <si>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</si>
  <si>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</si>
  <si>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</si>
  <si>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</si>
  <si>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</si>
  <si>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</si>
  <si>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</si>
  <si>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</si>
  <si>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</si>
  <si>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</si>
  <si>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</si>
  <si>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</si>
  <si>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</si>
  <si>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</si>
  <si>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</si>
  <si>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</si>
  <si>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</si>
  <si>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</si>
  <si>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</si>
  <si>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</si>
  <si>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</si>
  <si>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</si>
  <si>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</si>
  <si>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</si>
  <si>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</si>
  <si>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</si>
  <si>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</si>
  <si>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</si>
  <si>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</si>
  <si>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</si>
  <si>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</si>
  <si>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</si>
  <si>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</si>
  <si>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</si>
  <si>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</si>
  <si>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</si>
  <si>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</si>
  <si>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</si>
  <si>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</si>
  <si>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</si>
  <si>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</si>
  <si>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</si>
  <si>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</si>
  <si>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</si>
  <si>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</si>
  <si>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</si>
  <si>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</si>
  <si>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</si>
  <si>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</si>
  <si>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</si>
  <si>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</si>
  <si>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</si>
  <si>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</si>
  <si>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</si>
  <si>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</si>
  <si>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</si>
  <si>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</si>
  <si>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</si>
  <si>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</si>
  <si>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</si>
  <si>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</si>
  <si>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</si>
  <si>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</si>
  <si>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</si>
  <si>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</si>
  <si>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</si>
  <si>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</si>
  <si>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</si>
  <si>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</si>
  <si>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</si>
  <si>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</si>
  <si>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</si>
  <si>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</si>
  <si>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</si>
  <si>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</si>
  <si>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</si>
  <si>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</si>
  <si>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</si>
  <si>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</si>
  <si>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</si>
  <si>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</si>
  <si>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</si>
  <si>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</si>
  <si>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</si>
  <si>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</si>
  <si>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</si>
  <si>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</si>
  <si>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</si>
  <si>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</si>
  <si>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</si>
  <si>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</si>
  <si>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</si>
  <si>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</si>
  <si>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</si>
  <si>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</si>
  <si>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</si>
  <si>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</si>
  <si>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</si>
  <si>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</si>
  <si>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</si>
  <si>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</si>
  <si>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</si>
  <si>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</si>
  <si>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</si>
  <si>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</si>
  <si>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</si>
  <si>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</si>
  <si>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</si>
  <si>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</si>
  <si>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</si>
  <si>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</si>
  <si>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</si>
  <si>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</si>
  <si>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</si>
  <si>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</si>
  <si>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</si>
  <si>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</si>
  <si>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</si>
  <si>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</si>
  <si>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</si>
  <si>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</si>
  <si>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</si>
  <si>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</si>
  <si>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</si>
  <si>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</si>
  <si>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</si>
  <si>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</si>
  <si>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</si>
  <si>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</si>
  <si>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</si>
  <si>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</si>
  <si>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</si>
  <si>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</si>
  <si>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</si>
  <si>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</si>
  <si>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</si>
  <si>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</si>
  <si>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</si>
  <si>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</si>
  <si>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</si>
  <si>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</si>
  <si>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</si>
  <si>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</si>
  <si>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</si>
  <si>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</si>
  <si>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</si>
  <si>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</si>
  <si>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</si>
  <si>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</si>
  <si>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</si>
  <si>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</si>
  <si>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</si>
  <si>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</si>
  <si>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</si>
  <si>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</si>
  <si>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</si>
  <si>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</si>
  <si>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</si>
  <si>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</si>
  <si>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</si>
  <si>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</si>
  <si>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</si>
  <si>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</si>
  <si>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</si>
  <si>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</si>
  <si>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</si>
  <si>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</si>
  <si>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</si>
  <si>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</si>
  <si>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</si>
  <si>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</si>
  <si>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</si>
  <si>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</si>
  <si>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</si>
  <si>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</si>
  <si>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</si>
  <si>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</si>
  <si>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</si>
  <si>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</si>
  <si>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</si>
  <si>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</si>
  <si>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</si>
  <si>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</si>
  <si>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</si>
  <si>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</si>
  <si>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</si>
  <si>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</si>
  <si>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</si>
  <si>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</si>
  <si>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</si>
  <si>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</si>
  <si>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</si>
  <si>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</si>
  <si>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</si>
  <si>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</si>
  <si>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</si>
  <si>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</si>
  <si>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</si>
  <si>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</si>
  <si>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</si>
  <si>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</si>
  <si>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</si>
  <si>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</si>
  <si>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</si>
  <si>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</si>
  <si>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</si>
  <si>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</si>
  <si>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</si>
  <si>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</si>
  <si>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</si>
  <si>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</si>
  <si>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</si>
  <si>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</si>
  <si>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</si>
  <si>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</si>
  <si>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</si>
  <si>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</si>
  <si>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</si>
  <si>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</si>
  <si>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</si>
  <si>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</si>
  <si>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</si>
  <si>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</si>
  <si>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</si>
  <si>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</si>
  <si>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</si>
  <si>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</si>
  <si>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</si>
  <si>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</si>
  <si>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</si>
  <si>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</si>
  <si>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</si>
  <si>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</si>
  <si>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</si>
  <si>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</si>
  <si>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</si>
  <si>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</si>
  <si>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</si>
  <si>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</si>
  <si>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</si>
  <si>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</si>
  <si>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</si>
  <si>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</si>
  <si>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</si>
  <si>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</si>
  <si>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</si>
  <si>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</si>
  <si>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</si>
  <si>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</si>
  <si>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</si>
  <si>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</si>
  <si>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</si>
  <si>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</si>
  <si>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</si>
  <si>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</si>
  <si>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</si>
  <si>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</si>
  <si>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</si>
  <si>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</si>
  <si>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</si>
  <si>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</si>
  <si>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</si>
  <si>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</si>
  <si>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</si>
  <si>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</si>
  <si>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</si>
  <si>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</si>
  <si>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</si>
  <si>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</si>
  <si>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</si>
  <si>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</si>
  <si>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</si>
  <si>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</si>
  <si>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</si>
  <si>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</si>
  <si>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</si>
  <si>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</si>
  <si>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</si>
  <si>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</si>
  <si>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</si>
  <si>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</si>
  <si>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</si>
  <si>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</si>
  <si>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</si>
  <si>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</si>
  <si>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</si>
  <si>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</si>
  <si>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</si>
  <si>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</si>
  <si>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</si>
  <si>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</si>
  <si>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</si>
  <si>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</si>
  <si>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</si>
  <si>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</si>
  <si>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</si>
  <si>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</si>
  <si>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</si>
  <si>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</si>
  <si>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</si>
  <si>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</si>
  <si>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</si>
  <si>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</si>
  <si>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</si>
  <si>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</si>
  <si>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</si>
  <si>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</si>
  <si>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</si>
  <si>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</si>
  <si>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</si>
  <si>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</si>
  <si>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</si>
  <si>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</si>
  <si>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</si>
  <si>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</si>
  <si>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</si>
  <si>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</si>
  <si>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</si>
  <si>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</si>
  <si>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</si>
  <si>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</si>
  <si>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</si>
  <si>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</si>
  <si>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</si>
  <si>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</si>
  <si>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</si>
  <si>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</si>
  <si>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</si>
  <si>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</si>
  <si>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</si>
  <si>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</si>
  <si>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</si>
  <si>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</si>
  <si>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</si>
  <si>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</si>
  <si>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</si>
  <si>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</si>
  <si>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</si>
  <si>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</si>
  <si>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</si>
  <si>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</si>
  <si>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</si>
  <si>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</si>
  <si>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</si>
  <si>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</si>
  <si>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</si>
  <si>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</si>
  <si>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</si>
  <si>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</si>
  <si>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</si>
  <si>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</si>
  <si>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</si>
  <si>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</si>
  <si>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</si>
  <si>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</si>
  <si>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</si>
  <si>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</si>
  <si>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</si>
  <si>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</si>
  <si>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</si>
  <si>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</si>
  <si>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</si>
  <si>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</si>
  <si>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</si>
  <si>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</si>
  <si>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</si>
  <si>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</si>
  <si>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</si>
  <si>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</si>
  <si>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</si>
  <si>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</si>
  <si>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</si>
  <si>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</si>
  <si>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</si>
  <si>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</si>
  <si>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</si>
  <si>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</si>
  <si>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</si>
  <si>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</si>
  <si>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</si>
  <si>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</si>
  <si>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</si>
  <si>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</si>
  <si>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</si>
  <si>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</si>
  <si>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</si>
  <si>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</si>
  <si>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</si>
  <si>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</si>
  <si>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</si>
  <si>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</si>
  <si>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</si>
  <si>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</si>
  <si>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</si>
  <si>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</si>
  <si>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</si>
  <si>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</si>
  <si>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</si>
  <si>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</si>
  <si>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</si>
  <si>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</si>
  <si>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</si>
  <si>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</si>
  <si>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</si>
  <si>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</si>
  <si>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</si>
  <si>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</si>
  <si>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</si>
  <si>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</si>
  <si>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</si>
  <si>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</si>
  <si>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</si>
  <si>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</si>
  <si>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</si>
  <si>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</si>
  <si>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</si>
  <si>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</si>
  <si>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</si>
  <si>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</si>
  <si>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</si>
  <si>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</si>
  <si>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</si>
  <si>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</si>
  <si>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</si>
  <si>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</si>
  <si>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</si>
  <si>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</si>
  <si>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</si>
  <si>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</si>
  <si>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</si>
  <si>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</si>
  <si>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</si>
  <si>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</si>
  <si>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</si>
  <si>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</si>
  <si>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</si>
  <si>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</si>
  <si>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</si>
  <si>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</si>
  <si>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</si>
  <si>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</si>
  <si>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</si>
  <si>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</si>
  <si>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</si>
  <si>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</si>
  <si>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</si>
  <si>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</si>
  <si>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</si>
  <si>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</si>
  <si>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</si>
  <si>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</si>
  <si>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</si>
  <si>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</si>
  <si>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</si>
  <si>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</si>
  <si>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</si>
  <si>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</si>
  <si>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</si>
  <si>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</si>
  <si>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</si>
  <si>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</si>
  <si>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</si>
  <si>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</si>
  <si>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</si>
  <si>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</si>
  <si>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</si>
  <si>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</si>
  <si>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</si>
  <si>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</si>
  <si>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</si>
  <si>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</si>
  <si>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</si>
  <si>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</si>
  <si>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</si>
  <si>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</si>
  <si>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</si>
  <si>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</si>
  <si>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</si>
  <si>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</si>
  <si>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</si>
  <si>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</si>
  <si>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</si>
  <si>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</si>
  <si>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</si>
  <si>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</si>
  <si>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</si>
  <si>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</si>
  <si>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</si>
  <si>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</si>
  <si>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</si>
  <si>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</si>
  <si>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</si>
  <si>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</si>
  <si>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</si>
  <si>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</si>
  <si>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</si>
  <si>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</si>
  <si>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</si>
  <si>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</si>
  <si>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</si>
  <si>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</si>
  <si>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</si>
  <si>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</si>
  <si>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</si>
  <si>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</si>
  <si>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</si>
  <si>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</si>
  <si>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</si>
  <si>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</si>
  <si>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</si>
  <si>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</si>
  <si>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</si>
  <si>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</si>
  <si>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</si>
  <si>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</si>
  <si>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</si>
  <si>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</si>
  <si>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</si>
  <si>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</si>
  <si>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</si>
  <si>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</si>
  <si>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</si>
  <si>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</si>
  <si>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</si>
  <si>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</si>
  <si>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</si>
  <si>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</si>
  <si>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</si>
  <si>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</si>
  <si>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</si>
  <si>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</si>
  <si>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</si>
  <si>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</si>
  <si>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</si>
  <si>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</si>
  <si>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</si>
  <si>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</si>
  <si>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</si>
  <si>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</si>
  <si>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</si>
  <si>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</si>
  <si>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</si>
  <si>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</si>
  <si>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</si>
  <si>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</si>
  <si>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</si>
  <si>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</si>
  <si>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</si>
  <si>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</si>
  <si>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</si>
  <si>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</si>
  <si>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</si>
  <si>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</si>
  <si>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</si>
  <si>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</si>
  <si>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</si>
  <si>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</si>
  <si>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</si>
  <si>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</si>
  <si>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</si>
  <si>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</si>
  <si>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</si>
  <si>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</si>
  <si>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</si>
  <si>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</si>
  <si>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</si>
  <si>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</si>
  <si>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</si>
  <si>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</si>
  <si>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</si>
  <si>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</si>
  <si>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</si>
  <si>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</si>
  <si>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</si>
  <si>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</si>
  <si>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</si>
  <si>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</si>
  <si>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</si>
  <si>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</si>
  <si>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</si>
  <si>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</si>
  <si>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</si>
  <si>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</si>
  <si>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</si>
  <si>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</si>
  <si>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</si>
  <si>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</si>
  <si>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</si>
  <si>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</si>
  <si>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</si>
  <si>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</si>
  <si>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</si>
  <si>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</si>
  <si>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</si>
  <si>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</si>
  <si>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</si>
  <si>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</si>
  <si>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</si>
  <si>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</si>
  <si>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</si>
  <si>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</si>
  <si>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</si>
  <si>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</si>
  <si>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</si>
  <si>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</si>
  <si>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</si>
  <si>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</si>
  <si>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</si>
  <si>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</si>
  <si>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</si>
  <si>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</si>
  <si>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</si>
  <si>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</si>
  <si>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</si>
  <si>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</si>
  <si>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</si>
  <si>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</si>
  <si>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</si>
  <si>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</si>
  <si>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</si>
  <si>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</si>
  <si>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</si>
  <si>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</si>
  <si>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</si>
  <si>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</si>
  <si>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</si>
  <si>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</si>
  <si>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</si>
  <si>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</si>
  <si>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</si>
  <si>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</si>
  <si>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</si>
  <si>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</si>
  <si>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</si>
  <si>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</si>
  <si>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</si>
  <si>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</si>
  <si>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</si>
  <si>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</si>
  <si>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</si>
  <si>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</si>
  <si>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</si>
  <si>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</si>
  <si>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</si>
  <si>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</si>
  <si>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</si>
  <si>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</si>
  <si>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</si>
  <si>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</si>
  <si>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</si>
  <si>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</si>
  <si>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</si>
  <si>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</si>
  <si>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</si>
  <si>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</si>
  <si>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</si>
  <si>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</si>
  <si>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</si>
  <si>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</si>
  <si>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</si>
  <si>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</si>
  <si>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</si>
  <si>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</si>
  <si>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</si>
  <si>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</si>
  <si>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</si>
  <si>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</si>
  <si>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</si>
  <si>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</si>
  <si>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</si>
  <si>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</si>
  <si>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</si>
  <si>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</si>
  <si>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</si>
  <si>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</si>
  <si>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</si>
  <si>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</si>
  <si>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</si>
  <si>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</si>
  <si>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</si>
  <si>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</si>
  <si>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</si>
  <si>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</si>
  <si>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</si>
  <si>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</si>
  <si>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</si>
  <si>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</si>
  <si>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</si>
  <si>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</si>
  <si>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</si>
  <si>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</si>
  <si>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</si>
  <si>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</si>
  <si>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</si>
  <si>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</si>
  <si>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</si>
  <si>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</si>
  <si>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</si>
  <si>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</si>
  <si>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</si>
  <si>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</si>
  <si>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</si>
  <si>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</si>
  <si>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</si>
  <si>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</si>
  <si>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</si>
  <si>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</si>
  <si>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</si>
  <si>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</si>
  <si>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</si>
  <si>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</si>
  <si>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</si>
  <si>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</si>
  <si>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</si>
  <si>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</si>
  <si>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</si>
  <si>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</si>
  <si>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</si>
  <si>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</si>
  <si>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</si>
  <si>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</si>
  <si>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</si>
  <si>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</si>
  <si>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</si>
  <si>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</si>
  <si>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</si>
  <si>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</si>
  <si>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</si>
  <si>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</si>
  <si>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</si>
  <si>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</si>
  <si>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</si>
  <si>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</si>
  <si>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</si>
  <si>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</si>
  <si>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</si>
  <si>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</si>
  <si>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</si>
  <si>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</si>
  <si>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</si>
  <si>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</si>
  <si>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</si>
  <si>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</si>
  <si>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</si>
  <si>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</si>
  <si>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</si>
  <si>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</si>
  <si>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</si>
  <si>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</si>
  <si>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</si>
  <si>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</si>
  <si>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</si>
  <si>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</si>
  <si>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</si>
  <si>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</si>
  <si>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</si>
  <si>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</si>
  <si>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</si>
  <si>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</si>
  <si>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</si>
  <si>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</si>
  <si>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</si>
  <si>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</si>
  <si>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</si>
  <si>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</si>
  <si>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</si>
  <si>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</si>
  <si>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</si>
  <si>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</si>
  <si>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</si>
  <si>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</si>
  <si>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</si>
  <si>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</si>
  <si>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</si>
  <si>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</si>
  <si>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</si>
  <si>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</si>
  <si>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</si>
  <si>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</si>
  <si>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</si>
  <si>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</si>
  <si>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</si>
  <si>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</si>
  <si>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</si>
  <si>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</si>
  <si>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</si>
  <si>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</si>
  <si>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</si>
  <si>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</si>
  <si>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</si>
  <si>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</si>
  <si>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</si>
  <si>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</si>
  <si>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</si>
  <si>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</si>
  <si>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</si>
  <si>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</si>
  <si>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</si>
  <si>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</si>
  <si>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</si>
  <si>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</si>
  <si>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</si>
  <si>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</si>
  <si>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</si>
  <si>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</si>
  <si>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</si>
  <si>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</si>
  <si>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</si>
  <si>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</si>
  <si>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</si>
  <si>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</si>
  <si>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</si>
  <si>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</si>
  <si>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</si>
  <si>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</si>
  <si>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</si>
  <si>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</si>
  <si>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</si>
  <si>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</si>
  <si>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</si>
  <si>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</si>
  <si>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</si>
  <si>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</si>
  <si>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</si>
  <si>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</si>
  <si>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</si>
  <si>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</si>
  <si>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</si>
  <si>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</si>
  <si>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</si>
  <si>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</si>
  <si>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</si>
  <si>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</si>
  <si>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</si>
  <si>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</si>
  <si>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</si>
  <si>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</si>
  <si>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</si>
  <si>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</si>
  <si>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</si>
  <si>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</si>
  <si>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</si>
  <si>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</si>
  <si>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</si>
  <si>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</si>
  <si>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</si>
  <si>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</si>
  <si>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</si>
  <si>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</si>
  <si>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</si>
  <si>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</si>
  <si>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</si>
  <si>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</si>
  <si>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</si>
  <si>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</si>
  <si>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</si>
  <si>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</si>
  <si>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</si>
  <si>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</si>
  <si>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</si>
  <si>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</si>
  <si>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</si>
  <si>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</si>
  <si>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</si>
  <si>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</si>
  <si>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</si>
  <si>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</si>
  <si>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</si>
  <si>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</si>
  <si>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</si>
  <si>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</si>
  <si>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</si>
  <si>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</si>
  <si>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</si>
  <si>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</si>
  <si>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</si>
  <si>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</si>
  <si>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</si>
  <si>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</si>
  <si>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</si>
  <si>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</si>
  <si>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</si>
  <si>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</si>
  <si>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</si>
  <si>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</si>
  <si>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</si>
  <si>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</si>
  <si>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</si>
  <si>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</si>
  <si>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</si>
  <si>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</si>
  <si>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</si>
  <si>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</si>
  <si>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</si>
  <si>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</si>
  <si>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</si>
  <si>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</si>
  <si>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</si>
  <si>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</si>
  <si>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</si>
  <si>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</si>
  <si>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</si>
  <si>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</si>
  <si>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</si>
  <si>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</si>
  <si>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</si>
  <si>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</si>
  <si>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</si>
  <si>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</si>
  <si>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</si>
  <si>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</si>
  <si>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</si>
  <si>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</si>
  <si>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</si>
  <si>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</si>
  <si>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</si>
  <si>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</si>
  <si>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</si>
  <si>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</si>
  <si>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</si>
  <si>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</si>
  <si>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</si>
  <si>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</si>
  <si>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</si>
  <si>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</si>
  <si>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</si>
  <si>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</si>
  <si>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</si>
  <si>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</si>
  <si>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</si>
  <si>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</si>
  <si>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</si>
  <si>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</si>
  <si>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</si>
  <si>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</si>
  <si>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</si>
  <si>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</si>
  <si>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</si>
  <si>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</si>
  <si>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</si>
  <si>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</si>
  <si>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</si>
  <si>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</si>
  <si>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</si>
  <si>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</si>
  <si>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</si>
  <si>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</si>
  <si>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</si>
  <si>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</si>
  <si>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</si>
  <si>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</si>
  <si>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</si>
  <si>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</si>
  <si>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</si>
  <si>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</si>
  <si>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</si>
  <si>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</si>
  <si>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</si>
  <si>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</si>
  <si>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</si>
  <si>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</si>
  <si>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</si>
  <si>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</si>
  <si>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</si>
  <si>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</si>
  <si>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</si>
  <si>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</si>
  <si>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</si>
  <si>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</si>
  <si>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</si>
  <si>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</si>
  <si>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</si>
  <si>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</si>
  <si>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</si>
  <si>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</si>
  <si>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</si>
  <si>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</si>
  <si>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</si>
  <si>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</si>
  <si>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</si>
  <si>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</si>
  <si>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</si>
  <si>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</si>
  <si>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</si>
  <si>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</si>
  <si>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</si>
  <si>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</si>
  <si>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</si>
  <si>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</si>
  <si>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</si>
  <si>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</si>
  <si>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</si>
  <si>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</si>
  <si>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</si>
  <si>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</si>
  <si>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</si>
  <si>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</si>
  <si>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</si>
  <si>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</si>
  <si>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</si>
  <si>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</si>
  <si>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</si>
  <si>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</si>
  <si>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</si>
  <si>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</si>
  <si>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</si>
  <si>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</si>
  <si>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</si>
  <si>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</si>
  <si>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</si>
  <si>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</si>
  <si>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</si>
  <si>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</si>
  <si>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</si>
  <si>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</si>
  <si>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</si>
  <si>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</si>
  <si>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</si>
  <si>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</si>
  <si>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</si>
  <si>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</si>
  <si>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</si>
  <si>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</si>
  <si>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</si>
  <si>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</si>
  <si>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</si>
  <si>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</si>
  <si>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</si>
  <si>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</si>
  <si>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</si>
  <si>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</si>
  <si>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</si>
  <si>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</si>
  <si>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</si>
  <si>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</si>
  <si>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</si>
  <si>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</si>
  <si>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</si>
  <si>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</si>
  <si>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</si>
  <si>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</si>
  <si>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</si>
  <si>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</si>
  <si>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</si>
  <si>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</si>
  <si>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</si>
  <si>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</si>
  <si>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</si>
  <si>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</si>
  <si>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</si>
  <si>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</si>
  <si>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</si>
  <si>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</si>
  <si>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</si>
  <si>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</si>
  <si>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</si>
  <si>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</si>
  <si>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</si>
  <si>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</si>
  <si>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</si>
  <si>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</si>
  <si>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</si>
  <si>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</si>
  <si>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</si>
  <si>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</si>
  <si>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</si>
  <si>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</si>
  <si>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</si>
  <si>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</si>
  <si>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</si>
  <si>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</si>
  <si>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</si>
  <si>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</si>
  <si>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</si>
  <si>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</si>
  <si>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</si>
  <si>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</si>
  <si>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</si>
  <si>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</si>
  <si>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</si>
  <si>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</si>
  <si>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</si>
  <si>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</si>
  <si>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</si>
  <si>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</si>
  <si>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</si>
  <si>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</si>
  <si>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</si>
  <si>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</si>
  <si>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</si>
  <si>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</si>
  <si>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</si>
  <si>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</si>
  <si>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</si>
  <si>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</si>
  <si>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</si>
  <si>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</si>
  <si>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</si>
  <si>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</si>
  <si>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</si>
  <si>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</si>
  <si>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</si>
  <si>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</si>
  <si>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</si>
  <si>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</si>
  <si>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</si>
  <si>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</si>
  <si>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</si>
  <si>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</si>
  <si>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</si>
  <si>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</si>
  <si>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</si>
  <si>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</si>
  <si>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</si>
  <si>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</si>
  <si>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</si>
  <si>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</si>
  <si>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</si>
  <si>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</si>
  <si>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</si>
  <si>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</si>
  <si>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</si>
  <si>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</si>
  <si>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</si>
  <si>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</si>
  <si>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</si>
  <si>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</si>
  <si>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</si>
  <si>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</si>
  <si>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</si>
  <si>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</si>
  <si>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</si>
  <si>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</si>
  <si>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</si>
  <si>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</si>
  <si>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</si>
  <si>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</si>
  <si>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</si>
  <si>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</si>
  <si>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</si>
  <si>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</si>
  <si>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</si>
  <si>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</si>
  <si>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</si>
  <si>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</si>
  <si>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</si>
  <si>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</si>
  <si>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</si>
  <si>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</si>
  <si>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</si>
  <si>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</si>
  <si>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</si>
  <si>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</si>
  <si>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</si>
  <si>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</si>
  <si>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</si>
  <si>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</si>
  <si>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</si>
  <si>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</si>
  <si>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</si>
  <si>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</si>
  <si>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</si>
  <si>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</si>
  <si>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</si>
  <si>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</si>
  <si>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</si>
  <si>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</si>
  <si>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</si>
  <si>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</si>
  <si>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</si>
  <si>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</si>
  <si>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</si>
  <si>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</si>
  <si>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</si>
  <si>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</si>
  <si>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</si>
  <si>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</si>
  <si>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</si>
  <si>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</si>
  <si>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</si>
  <si>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</si>
  <si>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</si>
  <si>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</si>
  <si>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</si>
  <si>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</si>
  <si>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</si>
  <si>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</si>
  <si>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</si>
  <si>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</si>
  <si>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</si>
  <si>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</si>
  <si>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</si>
  <si>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</si>
  <si>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</si>
  <si>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</si>
  <si>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</si>
  <si>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</si>
  <si>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</si>
  <si>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</si>
  <si>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</si>
  <si>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</si>
  <si>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</si>
  <si>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</si>
  <si>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</si>
  <si>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</si>
  <si>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</si>
  <si>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</si>
  <si>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</si>
  <si>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</si>
  <si>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</si>
  <si>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</si>
  <si>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</si>
  <si>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</si>
  <si>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</si>
  <si>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</si>
  <si>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</si>
  <si>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</si>
  <si>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</si>
  <si>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</si>
  <si>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</si>
  <si>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</si>
  <si>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</si>
  <si>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</si>
  <si>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</si>
  <si>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</si>
  <si>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</si>
  <si>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</si>
  <si>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</si>
  <si>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</si>
  <si>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</si>
  <si>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</si>
  <si>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</si>
  <si>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</si>
  <si>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</si>
  <si>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</si>
  <si>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</si>
  <si>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</si>
  <si>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</si>
  <si>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</si>
  <si>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</si>
  <si>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</si>
  <si>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</si>
  <si>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</si>
  <si>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</si>
  <si>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</si>
  <si>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</si>
  <si>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</si>
  <si>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</si>
  <si>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</si>
  <si>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</si>
  <si>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</si>
  <si>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</si>
  <si>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</si>
  <si>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</si>
  <si>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</si>
  <si>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</si>
  <si>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</si>
  <si>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</si>
  <si>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</si>
  <si>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</si>
  <si>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</si>
  <si>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</si>
  <si>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</si>
  <si>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</si>
  <si>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</si>
  <si>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</si>
  <si>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</si>
  <si>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</si>
  <si>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</si>
  <si>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</si>
  <si>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</si>
  <si>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</si>
  <si>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</si>
  <si>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</si>
  <si>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</si>
  <si>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</si>
  <si>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</si>
  <si>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</si>
  <si>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</si>
  <si>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</si>
  <si>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</si>
  <si>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</si>
  <si>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</si>
  <si>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</si>
  <si>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</si>
  <si>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</si>
  <si>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</si>
  <si>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</si>
  <si>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</si>
  <si>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</si>
  <si>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</si>
  <si>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</si>
  <si>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</si>
  <si>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</si>
  <si>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</si>
  <si>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</si>
  <si>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</si>
  <si>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</si>
  <si>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</si>
  <si>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</si>
  <si>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</si>
  <si>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</si>
  <si>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</si>
  <si>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</si>
  <si>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</si>
  <si>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</si>
  <si>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</si>
  <si>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</si>
  <si>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</si>
  <si>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</si>
  <si>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</si>
  <si>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</si>
  <si>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</si>
  <si>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</si>
  <si>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</si>
  <si>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</si>
  <si>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</si>
  <si>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</si>
  <si>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</si>
  <si>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</si>
  <si>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</si>
  <si>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</si>
  <si>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</si>
  <si>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</si>
  <si>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</si>
  <si>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</si>
  <si>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</si>
  <si>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</si>
  <si>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</si>
  <si>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</si>
  <si>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</si>
  <si>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</si>
  <si>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</si>
  <si>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</si>
  <si>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</si>
  <si>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</si>
  <si>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</si>
  <si>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</si>
  <si>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</si>
  <si>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</si>
  <si>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</si>
  <si>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</si>
  <si>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</si>
  <si>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</si>
  <si>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</si>
  <si>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</si>
  <si>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</si>
  <si>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</si>
  <si>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</si>
  <si>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</si>
  <si>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</si>
  <si>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</si>
  <si>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</si>
  <si>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</si>
  <si>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</si>
  <si>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</si>
  <si>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</si>
  <si>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</si>
  <si>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</si>
  <si>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</si>
  <si>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</si>
  <si>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</si>
  <si>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</si>
  <si>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</si>
  <si>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</si>
  <si>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</si>
  <si>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</si>
  <si>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</si>
  <si>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</si>
  <si>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</si>
  <si>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</si>
  <si>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</si>
  <si>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</si>
  <si>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</si>
  <si>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</si>
  <si>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</si>
  <si>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</si>
  <si>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</si>
  <si>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</si>
  <si>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</si>
  <si>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</si>
  <si>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</si>
  <si>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</si>
  <si>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</si>
  <si>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</si>
  <si>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</si>
  <si>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</si>
  <si>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</si>
  <si>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</si>
  <si>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</si>
  <si>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</si>
  <si>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</si>
  <si>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</si>
  <si>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</si>
  <si>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</si>
  <si>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</si>
  <si>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</si>
  <si>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</si>
  <si>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</si>
  <si>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</si>
  <si>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</si>
  <si>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</si>
  <si>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</si>
  <si>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</si>
  <si>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</si>
  <si>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</si>
  <si>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</si>
  <si>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</si>
  <si>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</si>
  <si>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</si>
  <si>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</si>
  <si>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</si>
  <si>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</si>
  <si>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</si>
  <si>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</si>
  <si>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</si>
  <si>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</si>
  <si>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</si>
  <si>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</si>
  <si>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</si>
  <si>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</si>
  <si>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</si>
  <si>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</si>
  <si>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</si>
  <si>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</si>
  <si>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</si>
  <si>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</si>
  <si>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</si>
  <si>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</si>
  <si>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</si>
  <si>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</si>
  <si>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</si>
  <si>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</si>
  <si>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</si>
  <si>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</si>
  <si>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</si>
  <si>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</si>
  <si>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</si>
  <si>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</si>
  <si>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</si>
  <si>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</si>
  <si>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</si>
  <si>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</si>
  <si>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</si>
  <si>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</si>
  <si>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</si>
  <si>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</si>
  <si>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</si>
  <si>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</si>
  <si>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</si>
  <si>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</si>
  <si>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</si>
  <si>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</si>
  <si>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</si>
  <si>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</si>
  <si>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</si>
  <si>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</si>
  <si>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</si>
  <si>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</si>
  <si>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</si>
  <si>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</si>
  <si>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</si>
  <si>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</si>
  <si>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</si>
  <si>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</si>
  <si>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</si>
  <si>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</si>
  <si>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</si>
  <si>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</si>
  <si>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</si>
  <si>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</si>
  <si>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</si>
  <si>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</si>
  <si>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</si>
  <si>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</si>
  <si>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</si>
  <si>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</si>
  <si>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</si>
  <si>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</si>
  <si>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</si>
  <si>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</si>
  <si>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</si>
  <si>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</si>
  <si>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</si>
  <si>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</si>
  <si>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</si>
  <si>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</si>
  <si>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</si>
  <si>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</si>
  <si>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</si>
  <si>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</si>
  <si>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</si>
  <si>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</si>
  <si>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</si>
  <si>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</si>
  <si>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</si>
  <si>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</si>
  <si>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</si>
  <si>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</si>
  <si>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</si>
  <si>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</si>
  <si>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</si>
  <si>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</si>
  <si>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</si>
  <si>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</si>
  <si>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</si>
  <si>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</si>
  <si>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</si>
  <si>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</si>
  <si>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</si>
  <si>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</si>
  <si>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</si>
  <si>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</si>
  <si>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</si>
  <si>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</si>
  <si>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</si>
  <si>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</si>
  <si>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</si>
  <si>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</si>
  <si>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</si>
  <si>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</si>
  <si>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</si>
  <si>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</si>
  <si>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</si>
  <si>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</si>
  <si>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</si>
  <si>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</si>
  <si>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</si>
  <si>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</si>
  <si>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</si>
  <si>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</si>
  <si>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</si>
  <si>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</si>
  <si>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</si>
  <si>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</si>
  <si>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</si>
  <si>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</si>
  <si>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</si>
  <si>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</si>
  <si>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</si>
  <si>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</si>
  <si>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</si>
  <si>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</si>
  <si>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</si>
  <si>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</si>
  <si>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</si>
  <si>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</si>
  <si>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</si>
  <si>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</si>
  <si>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</si>
  <si>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</si>
  <si>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</si>
  <si>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</si>
  <si>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</si>
  <si>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</si>
  <si>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</si>
  <si>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</si>
  <si>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</si>
  <si>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</si>
  <si>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</si>
  <si>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</si>
  <si>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</si>
  <si>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</si>
  <si>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</si>
  <si>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</si>
  <si>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</si>
  <si>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</si>
  <si>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</si>
  <si>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</si>
  <si>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</si>
  <si>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</si>
  <si>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</si>
  <si>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</si>
  <si>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</si>
  <si>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</si>
  <si>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</si>
  <si>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</si>
  <si>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</si>
  <si>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</si>
  <si>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</si>
  <si>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</si>
  <si>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</si>
  <si>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</si>
  <si>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</si>
  <si>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</si>
  <si>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</si>
  <si>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</si>
  <si>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</si>
  <si>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</si>
  <si>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</si>
  <si>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</si>
  <si>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</si>
  <si>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</si>
  <si>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</si>
  <si>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</si>
  <si>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</si>
  <si>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</si>
  <si>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</si>
  <si>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</si>
  <si>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</si>
  <si>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</si>
  <si>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</si>
  <si>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</si>
  <si>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</si>
  <si>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</si>
  <si>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</si>
  <si>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</si>
  <si>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</si>
  <si>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</si>
  <si>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</si>
  <si>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</si>
  <si>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</si>
  <si>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</si>
  <si>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</si>
  <si>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</si>
  <si>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</si>
  <si>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</si>
  <si>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</si>
  <si>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</si>
  <si>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</si>
  <si>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</si>
  <si>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</si>
  <si>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</si>
  <si>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</si>
  <si>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</si>
  <si>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</si>
  <si>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</si>
  <si>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</si>
  <si>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</si>
  <si>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</si>
  <si>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</si>
  <si>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</si>
  <si>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</si>
  <si>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</si>
  <si>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</si>
  <si>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</si>
  <si>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</si>
  <si>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</si>
  <si>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</si>
  <si>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</si>
  <si>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</si>
  <si>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</si>
  <si>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</si>
  <si>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</si>
  <si>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</si>
  <si>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</si>
  <si>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</si>
  <si>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</si>
  <si>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</si>
  <si>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</si>
  <si>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</si>
  <si>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</si>
  <si>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</si>
  <si>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</si>
  <si>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</si>
  <si>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</si>
  <si>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</si>
  <si>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</si>
  <si>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</si>
  <si>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</si>
  <si>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</si>
  <si>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</si>
  <si>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</si>
  <si>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</si>
  <si>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</si>
  <si>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</si>
  <si>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</si>
  <si>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</si>
  <si>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</si>
  <si>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</si>
  <si>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</si>
  <si>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</si>
  <si>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</si>
  <si>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</si>
  <si>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</si>
  <si>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</si>
  <si>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</si>
  <si>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</si>
  <si>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</si>
  <si>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</si>
  <si>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</si>
  <si>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</si>
  <si>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</si>
  <si>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</si>
  <si>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</si>
  <si>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</si>
  <si>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</si>
  <si>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</si>
  <si>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</si>
  <si>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</si>
  <si>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</si>
  <si>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</si>
  <si>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</si>
  <si>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</si>
  <si>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</si>
  <si>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</si>
  <si>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</si>
  <si>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</si>
  <si>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</si>
  <si>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</si>
  <si>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</si>
  <si>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</si>
  <si>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</si>
  <si>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</si>
  <si>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</si>
  <si>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</si>
  <si>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</si>
  <si>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</si>
  <si>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</si>
  <si>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</si>
  <si>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</si>
  <si>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</si>
  <si>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</si>
  <si>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</si>
  <si>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</si>
  <si>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</si>
  <si>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</si>
  <si>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</si>
  <si>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</si>
  <si>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</si>
  <si>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</si>
  <si>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</si>
  <si>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</si>
  <si>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</si>
  <si>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</si>
  <si>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</si>
  <si>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</si>
  <si>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</si>
  <si>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</si>
  <si>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</si>
  <si>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</si>
  <si>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</si>
  <si>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</si>
  <si>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</si>
  <si>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</si>
  <si>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</si>
  <si>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</si>
  <si>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</si>
  <si>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</si>
  <si>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</si>
  <si>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</si>
  <si>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</si>
  <si>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</si>
  <si>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</si>
  <si>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</si>
  <si>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</si>
  <si>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</si>
  <si>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</si>
  <si>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</si>
  <si>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</si>
  <si>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</si>
  <si>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</si>
  <si>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</si>
  <si>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</si>
  <si>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</si>
  <si>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</si>
  <si>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</si>
  <si>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</si>
  <si>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</si>
  <si>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</si>
  <si>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</si>
  <si>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</si>
  <si>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</si>
  <si>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</si>
  <si>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</si>
  <si>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</si>
  <si>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</si>
  <si>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</si>
  <si>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</si>
  <si>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</si>
  <si>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</si>
  <si>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</si>
  <si>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</si>
  <si>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</si>
  <si>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</si>
  <si>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</si>
  <si>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</si>
  <si>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</si>
  <si>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</si>
  <si>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</si>
  <si>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</si>
  <si>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</si>
  <si>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</si>
  <si>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</si>
  <si>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</si>
  <si>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</si>
  <si>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</si>
  <si>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</si>
  <si>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</si>
  <si>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</si>
  <si>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</si>
  <si>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</si>
  <si>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</si>
  <si>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</si>
  <si>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</si>
  <si>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</si>
  <si>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</si>
  <si>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</si>
  <si>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</si>
  <si>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</si>
  <si>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</si>
  <si>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</si>
  <si>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</si>
  <si>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</si>
  <si>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</si>
  <si>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</si>
  <si>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</si>
  <si>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</si>
  <si>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</si>
  <si>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</si>
  <si>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</si>
  <si>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</si>
  <si>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</si>
  <si>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</si>
  <si>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</si>
  <si>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</si>
  <si>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</si>
  <si>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</si>
  <si>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</si>
  <si>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</si>
  <si>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</si>
  <si>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</si>
  <si>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</si>
  <si>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</si>
  <si>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</si>
  <si>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</si>
  <si>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</si>
  <si>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</si>
  <si>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</si>
  <si>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</si>
  <si>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</si>
  <si>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</si>
  <si>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</si>
  <si>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</si>
  <si>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</si>
  <si>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</si>
  <si>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</si>
  <si>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</si>
  <si>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</si>
  <si>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</si>
  <si>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</si>
  <si>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</si>
  <si>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</si>
  <si>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</si>
  <si>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</si>
  <si>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</si>
  <si>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</si>
  <si>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</si>
  <si>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</si>
  <si>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</si>
  <si>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</si>
  <si>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</si>
  <si>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</si>
  <si>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</si>
  <si>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</si>
  <si>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</si>
  <si>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</si>
  <si>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</si>
  <si>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</si>
  <si>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</si>
  <si>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</si>
  <si>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</si>
  <si>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</si>
  <si>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</si>
  <si>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</si>
  <si>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</si>
  <si>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</si>
  <si>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</si>
  <si>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</si>
  <si>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</si>
  <si>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</si>
  <si>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</si>
  <si>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</si>
  <si>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</si>
  <si>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</si>
  <si>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</si>
  <si>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</si>
  <si>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</si>
  <si>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</si>
  <si>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</si>
  <si>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</si>
  <si>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</si>
  <si>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</si>
  <si>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</si>
  <si>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</si>
  <si>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</si>
  <si>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</si>
  <si>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</si>
  <si>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</si>
  <si>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</si>
  <si>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</si>
  <si>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</si>
  <si>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</si>
  <si>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</si>
  <si>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</si>
  <si>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</si>
  <si>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</si>
  <si>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</si>
  <si>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</si>
  <si>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</si>
  <si>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</si>
  <si>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</si>
  <si>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</si>
  <si>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</si>
  <si>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</si>
  <si>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</si>
  <si>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</si>
  <si>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</si>
  <si>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</si>
  <si>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</si>
  <si>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</si>
  <si>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</si>
  <si>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</si>
  <si>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</si>
  <si>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</si>
  <si>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</si>
  <si>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</si>
  <si>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</si>
  <si>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</si>
  <si>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</si>
  <si>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</si>
  <si>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</si>
  <si>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</si>
  <si>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</si>
  <si>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</si>
  <si>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</si>
  <si>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</si>
  <si>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</si>
  <si>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</si>
  <si>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</si>
  <si>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</si>
  <si>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</si>
  <si>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</si>
  <si>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</si>
  <si>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</si>
  <si>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</si>
  <si>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</si>
  <si>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</si>
  <si>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</si>
  <si>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</si>
  <si>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</si>
  <si>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</si>
  <si>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</si>
  <si>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</si>
  <si>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</si>
  <si>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</si>
  <si>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</si>
  <si>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</si>
  <si>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</si>
  <si>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</si>
  <si>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</si>
  <si>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</si>
  <si>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</si>
  <si>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</si>
  <si>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</si>
  <si>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</si>
  <si>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</si>
  <si>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</si>
  <si>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</si>
  <si>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</si>
  <si>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</si>
  <si>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</si>
  <si>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</si>
  <si>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</si>
  <si>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</si>
  <si>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</si>
  <si>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</si>
  <si>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</si>
  <si>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</si>
  <si>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</si>
  <si>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</si>
  <si>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</si>
  <si>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</si>
  <si>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</si>
  <si>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</si>
  <si>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</si>
  <si>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</si>
  <si>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</si>
  <si>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</si>
  <si>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</si>
  <si>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</si>
  <si>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</si>
  <si>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</si>
  <si>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</si>
  <si>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</si>
  <si>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</si>
  <si>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</si>
  <si>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</si>
  <si>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</si>
  <si>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</si>
  <si>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</si>
  <si>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</si>
  <si>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</si>
  <si>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</si>
  <si>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</si>
  <si>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</si>
  <si>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</si>
  <si>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</si>
  <si>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</si>
  <si>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</si>
  <si>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</si>
  <si>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</si>
  <si>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</si>
  <si>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</si>
  <si>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</si>
  <si>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</si>
  <si>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</si>
  <si>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</si>
  <si>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</si>
  <si>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</si>
  <si>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</si>
  <si>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</si>
  <si>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</si>
  <si>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</si>
  <si>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</si>
  <si>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</si>
  <si>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</si>
  <si>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</si>
  <si>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</si>
  <si>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</si>
  <si>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</si>
  <si>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</si>
  <si>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</si>
  <si>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</si>
  <si>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</si>
  <si>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</si>
  <si>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</si>
  <si>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</si>
  <si>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</si>
  <si>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</si>
  <si>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</si>
  <si>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</si>
  <si>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</si>
  <si>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</si>
  <si>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</si>
  <si>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</si>
  <si>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</si>
  <si>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</si>
  <si>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</si>
  <si>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</si>
  <si>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</si>
  <si>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</si>
  <si>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</si>
  <si>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</si>
  <si>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</si>
  <si>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</si>
  <si>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</si>
  <si>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</si>
  <si>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</si>
  <si>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</si>
  <si>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</si>
  <si>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</si>
  <si>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</si>
  <si>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</si>
  <si>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</si>
  <si>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</si>
  <si>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</si>
  <si>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</si>
  <si>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</si>
  <si>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</si>
  <si>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</si>
  <si>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</si>
  <si>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</si>
  <si>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</si>
  <si>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</si>
  <si>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</si>
  <si>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</si>
  <si>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</si>
  <si>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</si>
  <si>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</si>
  <si>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</si>
  <si>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</si>
  <si>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</si>
  <si>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</si>
  <si>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</si>
  <si>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</si>
  <si>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</si>
  <si>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</si>
  <si>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</si>
  <si>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</si>
  <si>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</si>
  <si>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</si>
  <si>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</si>
  <si>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</si>
  <si>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</si>
  <si>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</si>
  <si>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</si>
  <si>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</si>
  <si>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</si>
  <si>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</si>
  <si>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</si>
  <si>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</si>
  <si>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</si>
  <si>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</si>
  <si>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</si>
  <si>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</si>
  <si>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</si>
  <si>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</si>
  <si>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</si>
  <si>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</si>
  <si>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</si>
  <si>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</si>
  <si>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</si>
  <si>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</si>
  <si>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</si>
  <si>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</si>
  <si>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</si>
  <si>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</si>
  <si>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</si>
  <si>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</si>
  <si>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</si>
  <si>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</si>
  <si>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</si>
  <si>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</si>
  <si>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</si>
  <si>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</si>
  <si>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</si>
  <si>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</si>
  <si>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</si>
  <si>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</si>
  <si>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</si>
  <si>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</si>
  <si>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</si>
  <si>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</si>
  <si>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</si>
  <si>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</si>
  <si>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</si>
  <si>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</si>
  <si>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</si>
  <si>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</si>
  <si>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</si>
  <si>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</si>
  <si>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</si>
  <si>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</si>
  <si>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</si>
  <si>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</si>
  <si>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</si>
  <si>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</si>
  <si>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</si>
  <si>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</si>
  <si>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</si>
  <si>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</si>
  <si>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</si>
  <si>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</si>
  <si>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</si>
  <si>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</si>
  <si>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</si>
  <si>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</si>
  <si>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</si>
  <si>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</si>
  <si>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</si>
  <si>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</si>
  <si>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</si>
  <si>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</si>
  <si>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</si>
  <si>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</si>
  <si>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</si>
  <si>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</si>
  <si>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</si>
  <si>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</si>
  <si>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</si>
  <si>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</si>
  <si>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</si>
  <si>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</si>
  <si>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</si>
  <si>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</si>
  <si>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</si>
  <si>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</si>
  <si>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</si>
  <si>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</si>
  <si>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</si>
  <si>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</si>
  <si>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</si>
  <si>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</si>
  <si>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</si>
  <si>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</si>
  <si>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</si>
  <si>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</si>
  <si>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</si>
  <si>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</si>
  <si>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</si>
  <si>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</si>
  <si>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</si>
  <si>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</si>
  <si>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</si>
  <si>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</si>
  <si>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</si>
  <si>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</si>
  <si>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</si>
  <si>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</si>
  <si>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</si>
  <si>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</si>
  <si>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</si>
  <si>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</si>
  <si>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</si>
  <si>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</si>
  <si>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</si>
  <si>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</si>
  <si>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</si>
  <si>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</si>
  <si>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</si>
  <si>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</si>
  <si>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</si>
  <si>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</si>
  <si>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</si>
  <si>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</si>
  <si>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</si>
  <si>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</si>
  <si>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</si>
  <si>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</si>
  <si>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</si>
  <si>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</si>
  <si>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</si>
  <si>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</si>
  <si>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</si>
  <si>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</si>
  <si>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</si>
  <si>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</si>
  <si>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</si>
  <si>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</si>
  <si>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</si>
  <si>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</si>
  <si>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</si>
  <si>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</si>
  <si>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</si>
  <si>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</si>
  <si>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</si>
  <si>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</si>
  <si>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</si>
  <si>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</si>
  <si>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</si>
  <si>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</si>
  <si>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</si>
  <si>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</si>
  <si>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</si>
  <si>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</si>
  <si>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</si>
  <si>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</si>
  <si>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</si>
  <si>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</si>
  <si>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</si>
  <si>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</si>
  <si>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</si>
  <si>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</si>
  <si>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</si>
  <si>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</si>
  <si>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</si>
  <si>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</si>
  <si>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</si>
  <si>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</si>
  <si>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</si>
  <si>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</si>
  <si>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</si>
  <si>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</si>
  <si>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</si>
  <si>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</si>
  <si>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</si>
  <si>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</si>
  <si>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</si>
  <si>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</si>
  <si>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</si>
  <si>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</si>
  <si>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</si>
  <si>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</si>
  <si>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</si>
  <si>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</si>
  <si>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</si>
  <si>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</si>
  <si>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</si>
  <si>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</si>
  <si>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</si>
  <si>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</si>
  <si>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</si>
  <si>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</si>
  <si>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</si>
  <si>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</si>
  <si>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</si>
  <si>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</si>
  <si>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</si>
  <si>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</si>
  <si>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</si>
  <si>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</si>
  <si>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</si>
  <si>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</si>
  <si>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</si>
  <si>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</si>
  <si>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</si>
  <si>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</si>
  <si>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</si>
  <si>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</si>
  <si>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</si>
  <si>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</si>
  <si>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</si>
  <si>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</si>
  <si>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</si>
  <si>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</si>
  <si>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</si>
  <si>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</si>
  <si>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</si>
  <si>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</si>
  <si>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</si>
  <si>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</si>
  <si>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</si>
  <si>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</si>
  <si>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</si>
  <si>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</si>
  <si>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</si>
  <si>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</si>
  <si>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</si>
  <si>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</si>
  <si>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</si>
  <si>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</si>
  <si>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</si>
  <si>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</si>
  <si>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</si>
  <si>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</si>
  <si>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</si>
  <si>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</si>
  <si>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</si>
  <si>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</si>
  <si>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</si>
  <si>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</si>
  <si>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</si>
  <si>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</si>
  <si>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</si>
  <si>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</si>
  <si>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</si>
  <si>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</si>
  <si>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</si>
  <si>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</si>
  <si>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</si>
  <si>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</si>
  <si>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</si>
  <si>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</si>
  <si>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</si>
  <si>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</si>
  <si>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</si>
  <si>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</si>
  <si>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</si>
  <si>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</si>
  <si>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</si>
  <si>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</si>
  <si>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</si>
  <si>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</si>
  <si>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</si>
  <si>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</si>
  <si>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</si>
  <si>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</si>
  <si>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</si>
  <si>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</si>
  <si>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</si>
  <si>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</si>
  <si>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</si>
  <si>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</si>
  <si>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</si>
  <si>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</si>
  <si>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</si>
  <si>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</si>
  <si>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</si>
  <si>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</si>
  <si>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</si>
  <si>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</si>
  <si>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</si>
  <si>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</si>
  <si>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</si>
  <si>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</si>
  <si>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</si>
  <si>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</si>
  <si>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</si>
  <si>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</si>
  <si>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</si>
  <si>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</si>
  <si>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</si>
  <si>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</si>
  <si>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</si>
  <si>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</si>
  <si>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</si>
  <si>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</si>
  <si>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</si>
  <si>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</si>
  <si>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</si>
  <si>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</si>
  <si>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</si>
  <si>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</si>
  <si>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</si>
  <si>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</si>
  <si>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</si>
  <si>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</si>
  <si>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</si>
  <si>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</si>
  <si>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</si>
  <si>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</si>
  <si>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</si>
  <si>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</si>
  <si>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</si>
  <si>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</si>
  <si>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</si>
  <si>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</si>
  <si>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</si>
  <si>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</si>
  <si>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</si>
  <si>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</si>
  <si>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</si>
  <si>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</si>
  <si>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</si>
  <si>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</si>
  <si>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</si>
  <si>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</si>
  <si>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</si>
  <si>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</si>
  <si>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</si>
  <si>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</si>
  <si>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</si>
  <si>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</si>
  <si>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</si>
  <si>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</si>
  <si>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</si>
  <si>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</si>
  <si>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</si>
  <si>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</si>
  <si>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</si>
  <si>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</si>
  <si>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</si>
  <si>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</si>
  <si>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</si>
  <si>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</si>
  <si>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</si>
  <si>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</si>
  <si>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</si>
  <si>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</si>
  <si>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</si>
  <si>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</si>
  <si>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</si>
  <si>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</si>
  <si>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</si>
  <si>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</si>
  <si>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</si>
  <si>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</si>
  <si>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</si>
  <si>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</si>
  <si>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</si>
  <si>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</si>
  <si>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</si>
  <si>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</si>
  <si>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</si>
  <si>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</si>
  <si>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</si>
  <si>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</si>
  <si>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</si>
  <si>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</si>
  <si>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</si>
  <si>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</si>
  <si>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</si>
  <si>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</si>
  <si>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</si>
  <si>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</si>
  <si>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</si>
  <si>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</si>
  <si>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</si>
  <si>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</si>
  <si>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</si>
  <si>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</si>
  <si>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</si>
  <si>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</si>
  <si>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</si>
  <si>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</si>
  <si>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</si>
  <si>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</si>
  <si>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</si>
  <si>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</si>
  <si>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</si>
  <si>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</si>
  <si>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</si>
  <si>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</si>
  <si>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</si>
  <si>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</si>
  <si>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</si>
  <si>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</si>
  <si>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</si>
  <si>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</si>
  <si>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</si>
  <si>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</si>
  <si>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</si>
  <si>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</si>
  <si>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</si>
  <si>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</si>
  <si>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</si>
  <si>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</si>
  <si>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</si>
  <si>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</si>
  <si>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</si>
  <si>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</si>
  <si>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</si>
  <si>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</si>
  <si>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</si>
  <si>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</si>
  <si>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</si>
  <si>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</si>
  <si>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</si>
  <si>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</si>
  <si>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</si>
  <si>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</si>
  <si>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</si>
  <si>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</si>
  <si>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</si>
  <si>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</si>
  <si>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</si>
  <si>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</si>
  <si>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</si>
  <si>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</si>
  <si>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</si>
  <si>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</si>
  <si>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</si>
  <si>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</si>
  <si>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</si>
  <si>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</si>
  <si>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</si>
  <si>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</si>
  <si>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</si>
  <si>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</si>
  <si>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</si>
  <si>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</si>
  <si>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</si>
  <si>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</si>
  <si>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</si>
  <si>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</si>
  <si>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</si>
  <si>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</si>
  <si>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</si>
  <si>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</si>
  <si>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</si>
  <si>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</si>
  <si>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</si>
  <si>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</si>
  <si>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</si>
  <si>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</si>
  <si>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</si>
  <si>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</si>
  <si>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</si>
  <si>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</si>
  <si>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</si>
  <si>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</si>
  <si>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</si>
  <si>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</si>
  <si>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</si>
  <si>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</si>
  <si>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</si>
  <si>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</si>
  <si>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</si>
  <si>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</si>
  <si>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</si>
  <si>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</si>
  <si>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</si>
  <si>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</si>
  <si>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</si>
  <si>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</si>
  <si>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</si>
  <si>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</si>
  <si>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</si>
  <si>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</si>
  <si>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</si>
  <si>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</si>
  <si>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</si>
  <si>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</si>
  <si>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</si>
  <si>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</si>
  <si>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</si>
  <si>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</si>
  <si>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</si>
  <si>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</si>
  <si>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</si>
  <si>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</si>
  <si>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</si>
  <si>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</si>
  <si>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</si>
  <si>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</si>
  <si>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</si>
  <si>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</si>
  <si>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</si>
  <si>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</si>
  <si>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</si>
  <si>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</si>
  <si>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</si>
  <si>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</si>
  <si>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</si>
  <si>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</si>
  <si>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</si>
  <si>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</si>
  <si>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</si>
  <si>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</si>
  <si>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</si>
  <si>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</si>
  <si>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</si>
  <si>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</si>
  <si>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</si>
  <si>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</si>
  <si>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</si>
  <si>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</si>
  <si>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</si>
  <si>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</si>
  <si>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</si>
  <si>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</si>
  <si>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</si>
  <si>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</si>
  <si>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</si>
  <si>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</si>
  <si>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</si>
  <si>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</si>
  <si>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</si>
  <si>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</si>
  <si>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</si>
  <si>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</si>
  <si>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</si>
  <si>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</si>
  <si>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</si>
  <si>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</si>
  <si>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</si>
  <si>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</si>
  <si>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</si>
  <si>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</si>
  <si>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</si>
  <si>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</si>
  <si>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</si>
  <si>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</si>
  <si>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</si>
  <si>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</si>
  <si>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</si>
  <si>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</si>
  <si>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</si>
  <si>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</si>
  <si>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</si>
  <si>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</si>
  <si>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</si>
  <si>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</si>
  <si>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</si>
  <si>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</si>
  <si>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</si>
  <si>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</si>
  <si>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</si>
  <si>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</si>
  <si>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</si>
  <si>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</si>
  <si>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</si>
  <si>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</si>
  <si>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</si>
  <si>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</si>
  <si>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</si>
  <si>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</si>
  <si>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</si>
  <si>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</si>
  <si>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</si>
  <si>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</si>
  <si>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</si>
  <si>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</si>
  <si>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</si>
  <si>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</si>
  <si>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</si>
  <si>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</si>
  <si>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</si>
  <si>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</si>
  <si>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</si>
  <si>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</si>
  <si>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</si>
  <si>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</si>
  <si>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</si>
  <si>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</si>
  <si>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</si>
  <si>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</si>
  <si>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</si>
  <si>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</si>
  <si>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</si>
  <si>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</si>
  <si>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</si>
  <si>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</si>
  <si>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</si>
  <si>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</si>
  <si>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</si>
  <si>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</si>
  <si>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</si>
  <si>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</si>
  <si>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</si>
  <si>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</si>
  <si>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</si>
  <si>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</si>
  <si>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</si>
  <si>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</si>
  <si>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</si>
  <si>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</si>
  <si>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</si>
  <si>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</si>
  <si>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</si>
  <si>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</si>
  <si>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</si>
  <si>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</si>
  <si>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</si>
  <si>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</si>
  <si>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</si>
  <si>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</si>
  <si>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</si>
  <si>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</si>
  <si>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</si>
  <si>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</si>
  <si>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</si>
  <si>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</si>
  <si>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</si>
  <si>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</si>
  <si>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</si>
  <si>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</si>
  <si>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</si>
  <si>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</si>
  <si>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</si>
  <si>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</si>
  <si>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</si>
  <si>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</si>
  <si>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</si>
  <si>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</si>
  <si>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</si>
  <si>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</si>
  <si>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</si>
  <si>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</si>
  <si>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</si>
  <si>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</si>
  <si>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</si>
  <si>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</si>
  <si>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</si>
  <si>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</si>
  <si>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</si>
  <si>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</si>
  <si>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</si>
  <si>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</si>
  <si>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</si>
  <si>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</si>
  <si>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</si>
  <si>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</si>
  <si>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</si>
  <si>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</si>
  <si>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</si>
  <si>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</si>
  <si>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</si>
  <si>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</si>
  <si>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</si>
  <si>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</si>
  <si>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</si>
  <si>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</si>
  <si>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</si>
  <si>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</si>
  <si>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</si>
  <si>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</si>
  <si>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</si>
  <si>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</si>
  <si>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</si>
  <si>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</si>
  <si>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</si>
  <si>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</si>
  <si>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</si>
  <si>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</si>
  <si>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</si>
  <si>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</si>
  <si>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</si>
  <si>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</si>
  <si>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</si>
  <si>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</si>
  <si>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</si>
  <si>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</si>
  <si>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</si>
  <si>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</si>
  <si>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</si>
  <si>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</si>
  <si>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</si>
  <si>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</si>
  <si>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</si>
  <si>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</si>
  <si>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</si>
  <si>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</si>
  <si>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</si>
  <si>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</si>
  <si>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</si>
  <si>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</si>
  <si>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</si>
  <si>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</si>
  <si>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</si>
  <si>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</si>
  <si>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</si>
  <si>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</si>
  <si>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</si>
  <si>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</si>
  <si>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</si>
  <si>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</si>
  <si>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</si>
  <si>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</si>
  <si>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</si>
  <si>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</si>
  <si>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</si>
  <si>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</si>
  <si>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</si>
  <si>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</si>
  <si>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</si>
  <si>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</si>
  <si>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</si>
  <si>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</si>
  <si>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</si>
  <si>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</si>
  <si>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</si>
  <si>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</si>
  <si>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</si>
  <si>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</si>
  <si>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</si>
  <si>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</si>
  <si>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</si>
  <si>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</si>
  <si>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</si>
  <si>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</si>
  <si>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</si>
  <si>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</si>
  <si>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</si>
  <si>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</si>
  <si>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</si>
  <si>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</si>
  <si>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</si>
  <si>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</si>
  <si>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</si>
  <si>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</si>
  <si>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</si>
  <si>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</si>
  <si>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</si>
  <si>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</si>
  <si>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</si>
  <si>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</si>
  <si>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</si>
  <si>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</si>
  <si>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</si>
  <si>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</si>
  <si>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</si>
  <si>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</si>
  <si>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</si>
  <si>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</si>
  <si>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</si>
  <si>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</si>
  <si>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</si>
  <si>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</si>
  <si>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</si>
  <si>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</si>
  <si>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</si>
  <si>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</si>
  <si>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</si>
  <si>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</si>
  <si>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</si>
  <si>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</si>
  <si>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</si>
  <si>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</si>
  <si>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</si>
  <si>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</si>
  <si>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</si>
  <si>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</si>
  <si>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</si>
  <si>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</si>
  <si>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</si>
  <si>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</si>
  <si>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</si>
  <si>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</si>
  <si>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</si>
  <si>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</si>
  <si>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</si>
  <si>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</si>
  <si>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</si>
  <si>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</si>
  <si>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</si>
  <si>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</si>
  <si>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</si>
  <si>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</si>
  <si>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</si>
  <si>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</si>
  <si>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</si>
  <si>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</si>
  <si>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</si>
  <si>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</si>
  <si>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</si>
  <si>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</si>
  <si>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</si>
  <si>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</si>
  <si>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</si>
  <si>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</si>
  <si>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</si>
  <si>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</si>
  <si>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</si>
  <si>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</si>
  <si>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</si>
  <si>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</si>
  <si>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</si>
  <si>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</si>
  <si>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</si>
  <si>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</si>
  <si>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</si>
  <si>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</si>
  <si>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</si>
  <si>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</si>
  <si>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</si>
  <si>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</si>
  <si>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</si>
  <si>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</si>
  <si>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</si>
  <si>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</si>
  <si>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</si>
  <si>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</si>
  <si>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</si>
  <si>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</si>
  <si>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</si>
  <si>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</si>
  <si>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</si>
  <si>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</si>
  <si>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</si>
  <si>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</si>
  <si>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</si>
  <si>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</si>
  <si>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</si>
  <si>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</si>
  <si>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</si>
  <si>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</si>
  <si>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</si>
  <si>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</si>
  <si>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</si>
  <si>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</si>
  <si>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</si>
  <si>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</si>
  <si>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</si>
  <si>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</si>
  <si>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</si>
  <si>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</si>
  <si>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</si>
  <si>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</si>
  <si>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</si>
  <si>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</si>
  <si>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</si>
  <si>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</si>
  <si>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</si>
  <si>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</si>
  <si>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</si>
  <si>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</si>
  <si>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</si>
  <si>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</si>
  <si>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</si>
  <si>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</si>
  <si>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</si>
  <si>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</si>
  <si>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</si>
  <si>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</si>
  <si>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</si>
  <si>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</si>
  <si>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</si>
  <si>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</si>
  <si>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</si>
  <si>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</si>
  <si>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</si>
  <si>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</si>
  <si>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</si>
  <si>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</si>
  <si>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</si>
  <si>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</si>
  <si>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</si>
  <si>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</si>
  <si>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</si>
  <si>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</si>
  <si>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</si>
  <si>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</si>
  <si>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</si>
  <si>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</si>
  <si>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</si>
  <si>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</si>
  <si>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</si>
  <si>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</si>
  <si>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</si>
  <si>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</si>
  <si>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</si>
  <si>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</si>
  <si>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</si>
  <si>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</si>
  <si>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</si>
  <si>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</si>
  <si>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</si>
  <si>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</si>
  <si>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</si>
  <si>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</si>
  <si>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</si>
  <si>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</si>
  <si>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</si>
  <si>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</si>
  <si>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</si>
  <si>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</si>
  <si>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</si>
  <si>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</si>
  <si>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</si>
  <si>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</si>
  <si>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</si>
  <si>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</si>
  <si>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</si>
  <si>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</si>
  <si>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</si>
  <si>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</si>
  <si>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</si>
  <si>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</si>
  <si>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</si>
  <si>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</si>
  <si>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</si>
  <si>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</si>
  <si>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</si>
  <si>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</si>
  <si>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</si>
  <si>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</si>
  <si>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</si>
  <si>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</si>
  <si>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</si>
  <si>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</si>
  <si>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</si>
  <si>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</si>
  <si>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</si>
  <si>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</si>
  <si>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</si>
  <si>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</si>
  <si>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</si>
  <si>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</si>
  <si>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</si>
  <si>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</si>
  <si>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</si>
  <si>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</si>
  <si>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</si>
  <si>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</si>
  <si>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</si>
  <si>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</si>
  <si>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</si>
  <si>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</si>
  <si>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</si>
  <si>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</si>
  <si>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</si>
  <si>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</si>
  <si>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</si>
  <si>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</si>
  <si>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</si>
  <si>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</si>
  <si>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</si>
  <si>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</si>
  <si>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</si>
  <si>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</si>
  <si>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</si>
  <si>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</si>
  <si>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</si>
  <si>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</si>
  <si>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</si>
  <si>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</si>
  <si>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</si>
  <si>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</si>
  <si>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</si>
  <si>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</si>
  <si>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</si>
  <si>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</si>
  <si>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</si>
  <si>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</si>
  <si>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</si>
  <si>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</si>
  <si>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</si>
  <si>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</si>
  <si>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</si>
  <si>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</si>
  <si>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</si>
  <si>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</si>
  <si>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</si>
  <si>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</si>
  <si>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</si>
  <si>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</si>
  <si>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</si>
  <si>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</si>
  <si>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</si>
  <si>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</si>
  <si>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</si>
  <si>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</si>
  <si>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</si>
  <si>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</si>
  <si>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</si>
  <si>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</si>
  <si>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</si>
  <si>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</si>
  <si>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</si>
  <si>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</si>
  <si>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</si>
  <si>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</si>
  <si>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</si>
  <si>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</si>
  <si>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</si>
  <si>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</si>
  <si>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</si>
  <si>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</si>
  <si>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</si>
  <si>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</si>
  <si>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</si>
  <si>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</si>
  <si>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</si>
  <si>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</si>
  <si>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</si>
  <si>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</si>
  <si>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</si>
  <si>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</si>
  <si>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</si>
  <si>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</si>
  <si>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</si>
  <si>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</si>
  <si>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</si>
  <si>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</si>
  <si>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</si>
  <si>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</si>
  <si>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</si>
  <si>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</si>
  <si>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</si>
  <si>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</si>
  <si>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</si>
  <si>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</si>
  <si>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</si>
  <si>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</si>
  <si>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</si>
  <si>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</si>
  <si>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</si>
  <si>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</si>
  <si>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</si>
  <si>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</si>
  <si>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</si>
  <si>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</si>
  <si>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</si>
  <si>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</si>
  <si>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</si>
  <si>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</si>
  <si>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</si>
  <si>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</si>
  <si>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</si>
  <si>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</si>
  <si>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</si>
  <si>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</si>
  <si>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</si>
  <si>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</si>
  <si>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</si>
  <si>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</si>
  <si>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</si>
  <si>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</si>
  <si>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</si>
  <si>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</si>
  <si>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</si>
  <si>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</si>
  <si>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</si>
  <si>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</si>
  <si>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</si>
  <si>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</si>
  <si>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</si>
  <si>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</si>
  <si>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</si>
  <si>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</si>
  <si>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</si>
  <si>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</si>
  <si>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</si>
  <si>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</si>
  <si>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</si>
  <si>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</si>
  <si>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</si>
  <si>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</si>
  <si>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</si>
  <si>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</si>
  <si>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</si>
  <si>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</si>
  <si>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</si>
  <si>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</si>
  <si>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</si>
  <si>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</si>
  <si>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</si>
  <si>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</si>
  <si>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</si>
  <si>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</si>
  <si>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</si>
  <si>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</si>
  <si>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</si>
  <si>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</si>
  <si>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</si>
  <si>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</si>
  <si>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</si>
  <si>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</si>
  <si>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</si>
  <si>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</si>
  <si>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</si>
  <si>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</si>
  <si>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</si>
  <si>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</si>
  <si>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</si>
  <si>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</si>
  <si>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</si>
  <si>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</si>
  <si>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</si>
  <si>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</si>
  <si>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</si>
  <si>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</si>
  <si>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</si>
  <si>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</si>
  <si>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</si>
  <si>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</si>
  <si>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</si>
  <si>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</si>
  <si>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</si>
  <si>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</si>
  <si>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</si>
  <si>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</si>
  <si>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</si>
  <si>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</si>
  <si>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</si>
  <si>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</si>
  <si>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</si>
  <si>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</si>
  <si>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</si>
  <si>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</si>
  <si>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</si>
  <si>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</si>
  <si>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</si>
  <si>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</si>
  <si>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</si>
  <si>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</si>
  <si>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</si>
  <si>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</si>
  <si>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</si>
  <si>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</si>
  <si>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</si>
  <si>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</si>
  <si>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</si>
  <si>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</si>
  <si>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</si>
  <si>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</si>
  <si>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</si>
  <si>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</si>
  <si>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</si>
  <si>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</si>
  <si>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</si>
  <si>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</si>
  <si>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</si>
  <si>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</si>
  <si>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</si>
  <si>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</si>
  <si>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</si>
  <si>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</si>
  <si>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</si>
  <si>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</si>
  <si>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</si>
  <si>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</si>
  <si>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</si>
  <si>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</si>
  <si>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</si>
  <si>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</si>
  <si>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</si>
  <si>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</si>
  <si>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</si>
  <si>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</si>
  <si>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</si>
  <si>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</si>
  <si>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</si>
  <si>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</si>
  <si>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</si>
  <si>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</si>
  <si>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</si>
  <si>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</si>
  <si>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</si>
  <si>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</si>
  <si>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</si>
  <si>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</si>
  <si>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</si>
  <si>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</si>
  <si>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</si>
  <si>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</si>
  <si>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</si>
  <si>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</si>
  <si>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</si>
  <si>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</si>
  <si>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</si>
  <si>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</si>
  <si>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</si>
  <si>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</si>
  <si>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</si>
  <si>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</si>
  <si>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</si>
  <si>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</si>
  <si>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</si>
  <si>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</si>
  <si>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</si>
  <si>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</si>
  <si>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</si>
  <si>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</si>
  <si>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</si>
  <si>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</si>
  <si>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</si>
  <si>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</si>
  <si>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</si>
  <si>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</si>
  <si>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</si>
  <si>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</si>
  <si>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</si>
  <si>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</si>
  <si>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</si>
  <si>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</si>
  <si>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</si>
  <si>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</si>
  <si>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</si>
  <si>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</si>
  <si>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</si>
  <si>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</si>
  <si>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</si>
  <si>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</si>
  <si>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</si>
  <si>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</si>
  <si>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</si>
  <si>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</si>
  <si>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</si>
  <si>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</si>
  <si>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</si>
  <si>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</si>
  <si>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</si>
  <si>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</si>
  <si>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</si>
  <si>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</si>
  <si>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</si>
  <si>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</si>
  <si>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</si>
  <si>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</si>
  <si>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</si>
  <si>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</si>
  <si>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</si>
  <si>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</si>
  <si>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</si>
  <si>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</si>
  <si>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</si>
  <si>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</si>
  <si>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</si>
  <si>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</si>
  <si>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</si>
  <si>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</si>
  <si>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</si>
  <si>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</si>
  <si>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</si>
  <si>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</si>
  <si>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</si>
  <si>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</si>
  <si>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</si>
  <si>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</si>
  <si>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</si>
  <si>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</si>
  <si>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</si>
  <si>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</si>
  <si>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</si>
  <si>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</si>
  <si>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</si>
  <si>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</si>
  <si>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</si>
  <si>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</si>
  <si>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</si>
  <si>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</si>
  <si>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</si>
  <si>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</si>
  <si>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</si>
  <si>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</si>
  <si>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</si>
  <si>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</si>
  <si>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</si>
  <si>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</si>
  <si>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</si>
  <si>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</si>
  <si>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</si>
  <si>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</si>
  <si>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</si>
  <si>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</si>
  <si>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</si>
  <si>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</si>
  <si>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</si>
  <si>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</si>
  <si>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</si>
  <si>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</si>
  <si>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</si>
  <si>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</si>
  <si>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</si>
  <si>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</si>
  <si>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</si>
  <si>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</si>
  <si>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</si>
  <si>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</si>
  <si>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</si>
  <si>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</si>
  <si>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</si>
  <si>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</si>
  <si>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</si>
  <si>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</si>
  <si>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</si>
  <si>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</si>
  <si>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</si>
  <si>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</si>
  <si>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</si>
  <si>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</si>
  <si>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</si>
  <si>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</si>
  <si>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</si>
  <si>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</si>
  <si>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</si>
  <si>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</si>
  <si>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</si>
  <si>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</si>
  <si>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</si>
  <si>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</si>
  <si>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</si>
  <si>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</si>
  <si>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</si>
  <si>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</si>
  <si>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</si>
  <si>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</si>
  <si>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</si>
  <si>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</si>
  <si>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</si>
  <si>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</si>
  <si>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</si>
  <si>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</si>
  <si>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</si>
  <si>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</si>
  <si>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</si>
  <si>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</si>
  <si>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</si>
  <si>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</si>
  <si>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</si>
  <si>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</si>
  <si>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</si>
  <si>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</si>
  <si>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</si>
  <si>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</si>
  <si>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</si>
  <si>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</si>
  <si>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</si>
  <si>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</si>
  <si>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</si>
  <si>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</si>
  <si>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</si>
  <si>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</si>
  <si>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</si>
  <si>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</si>
  <si>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</si>
  <si>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</si>
  <si>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</si>
  <si>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</si>
  <si>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</si>
  <si>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</si>
  <si>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</si>
  <si>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</si>
  <si>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</si>
  <si>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</si>
  <si>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</si>
  <si>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</si>
  <si>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</si>
  <si>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</si>
  <si>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</si>
  <si>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</si>
  <si>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</si>
  <si>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</si>
  <si>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</si>
  <si>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</si>
  <si>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</si>
  <si>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</si>
  <si>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</si>
  <si>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</si>
  <si>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</si>
  <si>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</si>
  <si>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</si>
  <si>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</si>
  <si>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</si>
  <si>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</si>
  <si>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</si>
  <si>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</si>
  <si>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</si>
  <si>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</si>
  <si>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</si>
  <si>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</si>
  <si>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</si>
  <si>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</si>
  <si>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</si>
  <si>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</si>
  <si>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</si>
  <si>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</si>
  <si>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</si>
  <si>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</si>
  <si>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</si>
  <si>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</si>
  <si>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</si>
  <si>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</si>
  <si>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</si>
  <si>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</si>
  <si>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</si>
  <si>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</si>
  <si>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</si>
  <si>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</si>
  <si>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</si>
  <si>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</si>
  <si>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</si>
  <si>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</si>
  <si>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</si>
  <si>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</si>
  <si>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</si>
  <si>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</si>
  <si>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</si>
  <si>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</si>
  <si>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</si>
  <si>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</si>
  <si>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</si>
  <si>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</si>
  <si>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</si>
  <si>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</si>
  <si>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</si>
  <si>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</si>
  <si>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</si>
  <si>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</si>
  <si>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</si>
  <si>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</si>
  <si>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</si>
  <si>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</si>
  <si>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</si>
  <si>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</si>
  <si>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</si>
  <si>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</si>
  <si>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</si>
  <si>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</si>
  <si>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</si>
  <si>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</si>
  <si>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</si>
  <si>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</si>
  <si>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</si>
  <si>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</si>
  <si>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</si>
  <si>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</si>
  <si>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</si>
  <si>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</si>
  <si>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</si>
  <si>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</si>
  <si>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</si>
  <si>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</si>
  <si>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</si>
  <si>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</si>
  <si>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</si>
  <si>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</si>
  <si>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</si>
  <si>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</si>
  <si>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</si>
  <si>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</si>
  <si>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</si>
  <si>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</si>
  <si>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</si>
  <si>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</si>
  <si>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</si>
  <si>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</si>
  <si>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</si>
  <si>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</si>
  <si>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</si>
  <si>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</si>
  <si>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</si>
  <si>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</si>
  <si>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</si>
  <si>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</si>
  <si>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</si>
  <si>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</si>
  <si>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</si>
  <si>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</si>
  <si>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</si>
  <si>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</si>
  <si>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</si>
  <si>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</si>
  <si>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</si>
  <si>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</si>
  <si>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</si>
  <si>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</si>
  <si>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</si>
  <si>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</si>
  <si>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</si>
  <si>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</si>
  <si>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</si>
  <si>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</si>
  <si>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</si>
  <si>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</si>
  <si>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</si>
  <si>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</si>
  <si>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</si>
  <si>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</si>
  <si>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</si>
  <si>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</si>
  <si>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</si>
  <si>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</si>
  <si>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</si>
  <si>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</si>
  <si>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</si>
  <si>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</si>
  <si>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</si>
  <si>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</si>
  <si>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</si>
  <si>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</si>
  <si>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</si>
  <si>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</si>
  <si>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</si>
  <si>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</si>
  <si>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</si>
  <si>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</si>
  <si>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</si>
  <si>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</si>
  <si>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</si>
  <si>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</si>
  <si>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</si>
  <si>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</si>
  <si>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</si>
  <si>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</si>
  <si>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</si>
  <si>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</si>
  <si>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</si>
  <si>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</si>
  <si>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</si>
  <si>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</si>
  <si>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</si>
  <si>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</si>
  <si>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</si>
  <si>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</si>
  <si>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</si>
  <si>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</si>
  <si>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</si>
  <si>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</si>
  <si>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</si>
  <si>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</si>
  <si>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</si>
  <si>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</si>
  <si>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</si>
  <si>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</si>
  <si>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</si>
  <si>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</si>
  <si>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</si>
  <si>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</si>
  <si>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</si>
  <si>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</si>
  <si>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</si>
  <si>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</si>
  <si>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</si>
  <si>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</si>
  <si>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</si>
  <si>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</si>
  <si>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</si>
  <si>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</si>
  <si>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</si>
  <si>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</si>
  <si>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</si>
  <si>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</si>
  <si>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</si>
  <si>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</si>
  <si>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</si>
  <si>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</si>
  <si>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</si>
  <si>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</si>
  <si>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</si>
  <si>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</si>
  <si>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</si>
  <si>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</si>
  <si>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</si>
  <si>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</si>
  <si>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</si>
  <si>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</si>
  <si>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</si>
  <si>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</si>
  <si>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</si>
  <si>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</si>
  <si>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</si>
  <si>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</si>
  <si>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</si>
  <si>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</si>
  <si>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</si>
  <si>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</si>
  <si>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</si>
  <si>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</si>
  <si>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</si>
  <si>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</si>
  <si>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</si>
  <si>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</si>
  <si>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</si>
  <si>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</si>
  <si>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</si>
  <si>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</si>
  <si>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</si>
  <si>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</si>
  <si>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</si>
  <si>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</si>
  <si>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</si>
  <si>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</si>
  <si>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</si>
  <si>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</si>
  <si>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</si>
  <si>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</si>
  <si>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</si>
  <si>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</si>
  <si>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</si>
  <si>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</si>
  <si>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</si>
  <si>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</si>
  <si>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</si>
  <si>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</si>
  <si>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</si>
  <si>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</si>
  <si>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</si>
  <si>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</si>
  <si>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</si>
  <si>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</si>
  <si>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</si>
  <si>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</si>
  <si>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</si>
  <si>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</si>
  <si>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</si>
  <si>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</si>
  <si>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</si>
  <si>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</si>
  <si>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</si>
  <si>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</si>
  <si>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</si>
  <si>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</si>
  <si>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</si>
  <si>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</si>
  <si>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</si>
  <si>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</si>
  <si>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</si>
  <si>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</si>
  <si>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</si>
  <si>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</si>
  <si>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</si>
  <si>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</si>
  <si>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</si>
  <si>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</si>
  <si>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</si>
  <si>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</si>
  <si>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</si>
  <si>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</si>
  <si>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</si>
  <si>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</si>
  <si>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</si>
  <si>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</si>
  <si>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</si>
  <si>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</si>
  <si>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</si>
  <si>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</si>
  <si>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</si>
  <si>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</si>
  <si>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</si>
  <si>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</si>
  <si>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</si>
  <si>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</si>
  <si>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</si>
  <si>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</si>
  <si>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</si>
  <si>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</si>
  <si>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</si>
  <si>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</si>
  <si>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</si>
  <si>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</si>
  <si>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</si>
  <si>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</si>
  <si>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</si>
  <si>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</si>
  <si>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</si>
  <si>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</si>
  <si>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</si>
  <si>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</si>
  <si>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</si>
  <si>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</si>
  <si>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</si>
  <si>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</si>
  <si>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</si>
  <si>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</si>
  <si>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</si>
  <si>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</si>
  <si>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</si>
  <si>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</si>
  <si>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</si>
  <si>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</si>
  <si>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</si>
  <si>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</si>
  <si>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</si>
  <si>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</si>
  <si>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</si>
  <si>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</si>
  <si>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</si>
  <si>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</si>
  <si>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</si>
  <si>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</si>
  <si>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</si>
  <si>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</si>
  <si>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</si>
  <si>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</si>
  <si>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</si>
  <si>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</si>
  <si>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</si>
  <si>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</si>
  <si>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</si>
  <si>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</si>
  <si>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</si>
  <si>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</si>
  <si>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</si>
  <si>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</si>
  <si>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</si>
  <si>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</si>
  <si>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</si>
  <si>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</si>
  <si>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</si>
  <si>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</si>
  <si>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</si>
  <si>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</si>
  <si>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</si>
  <si>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</si>
  <si>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</si>
  <si>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</si>
  <si>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</si>
  <si>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</si>
  <si>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</si>
  <si>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</si>
  <si>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</si>
  <si>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</si>
  <si>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</si>
  <si>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</si>
  <si>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</si>
  <si>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</si>
  <si>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</si>
  <si>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</si>
  <si>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</si>
  <si>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</si>
  <si>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</si>
  <si>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</si>
  <si>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</si>
  <si>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</si>
  <si>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</si>
  <si>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</si>
  <si>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</si>
  <si>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</si>
  <si>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</si>
  <si>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</si>
  <si>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</si>
  <si>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</si>
  <si>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</si>
  <si>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</si>
  <si>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</si>
  <si>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</si>
  <si>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</si>
  <si>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</si>
  <si>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</si>
  <si>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</si>
  <si>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</si>
  <si>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</si>
  <si>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</si>
  <si>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</si>
  <si>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</si>
  <si>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</si>
  <si>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</si>
  <si>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</si>
  <si>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</si>
  <si>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</si>
  <si>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</si>
  <si>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</si>
  <si>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</si>
  <si>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</si>
  <si>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</si>
  <si>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</si>
  <si>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</si>
  <si>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</si>
  <si>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</si>
  <si>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</si>
  <si>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</si>
  <si>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</si>
  <si>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</si>
  <si>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</si>
  <si>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</si>
  <si>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</si>
  <si>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</si>
  <si>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</si>
  <si>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</si>
  <si>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</si>
  <si>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</si>
  <si>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</si>
  <si>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</si>
  <si>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</si>
  <si>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</si>
  <si>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</si>
  <si>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</si>
  <si>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</si>
  <si>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</si>
  <si>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</si>
  <si>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</si>
  <si>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</si>
  <si>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</si>
  <si>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</si>
  <si>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</si>
  <si>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</si>
  <si>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</si>
  <si>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</si>
  <si>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</si>
  <si>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</si>
  <si>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</si>
  <si>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</si>
  <si>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</si>
  <si>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</si>
  <si>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</si>
  <si>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</si>
  <si>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</si>
  <si>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</si>
  <si>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</si>
  <si>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</si>
  <si>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</si>
  <si>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</si>
  <si>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</si>
  <si>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</si>
  <si>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</si>
  <si>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</si>
  <si>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</si>
  <si>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</si>
  <si>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</si>
  <si>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</si>
  <si>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</si>
  <si>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</si>
  <si>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</si>
  <si>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</si>
  <si>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</si>
  <si>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</si>
  <si>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</si>
  <si>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</si>
  <si>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</si>
  <si>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</si>
  <si>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</si>
  <si>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</si>
  <si>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</si>
  <si>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</si>
  <si>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</si>
  <si>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</si>
  <si>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</si>
  <si>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</si>
  <si>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</si>
  <si>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</si>
  <si>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</si>
  <si>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</si>
  <si>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</si>
  <si>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</si>
  <si>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</si>
  <si>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</si>
  <si>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</si>
  <si>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</si>
  <si>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</si>
  <si>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</si>
  <si>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</si>
  <si>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</si>
  <si>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</si>
  <si>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</si>
  <si>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</si>
  <si>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</si>
  <si>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</si>
  <si>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</si>
  <si>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</si>
  <si>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</si>
  <si>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</si>
  <si>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</si>
  <si>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</si>
  <si>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</si>
  <si>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</si>
  <si>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</si>
  <si>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</si>
  <si>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</si>
  <si>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</si>
  <si>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</si>
  <si>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</si>
  <si>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</si>
  <si>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</si>
  <si>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</si>
  <si>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</si>
  <si>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</si>
  <si>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</si>
  <si>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</si>
  <si>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</si>
  <si>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</si>
  <si>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</si>
  <si>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</si>
  <si>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</si>
  <si>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</si>
  <si>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</si>
  <si>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</si>
  <si>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</si>
  <si>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</si>
  <si>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</si>
  <si>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</si>
  <si>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</si>
  <si>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</si>
  <si>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</si>
  <si>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</si>
  <si>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</si>
  <si>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</si>
  <si>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</si>
  <si>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</si>
  <si>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</si>
  <si>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</si>
  <si>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</si>
  <si>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</si>
  <si>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</si>
  <si>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</si>
  <si>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</si>
  <si>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</si>
  <si>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</si>
  <si>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</si>
  <si>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</si>
  <si>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</si>
  <si>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</si>
  <si>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</si>
  <si>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</si>
  <si>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</si>
  <si>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</si>
  <si>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</si>
  <si>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</si>
  <si>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</si>
  <si>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</si>
  <si>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</si>
  <si>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</si>
  <si>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</si>
  <si>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</si>
  <si>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</si>
  <si>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</si>
  <si>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</si>
  <si>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</si>
  <si>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</si>
  <si>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</si>
  <si>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</si>
  <si>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</si>
  <si>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</si>
  <si>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</si>
  <si>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</si>
  <si>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</si>
  <si>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</si>
  <si>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</si>
  <si>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</si>
  <si>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</si>
  <si>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</si>
  <si>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</si>
  <si>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</si>
  <si>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</si>
  <si>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</si>
  <si>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</si>
  <si>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</si>
  <si>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</si>
  <si>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</si>
  <si>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</si>
  <si>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</si>
  <si>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</si>
  <si>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</si>
  <si>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</si>
  <si>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</si>
  <si>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</si>
  <si>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</si>
  <si>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</si>
  <si>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</si>
  <si>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</si>
  <si>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</si>
  <si>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</si>
  <si>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</si>
  <si>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</si>
  <si>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</si>
  <si>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</si>
  <si>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</si>
  <si>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</si>
  <si>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</si>
  <si>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</si>
  <si>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</si>
  <si>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</si>
  <si>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</si>
  <si>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</si>
  <si>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</si>
  <si>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</si>
  <si>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</si>
  <si>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</si>
  <si>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</si>
  <si>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</si>
  <si>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</si>
  <si>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</si>
  <si>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</si>
  <si>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</si>
  <si>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</si>
  <si>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</si>
  <si>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</si>
  <si>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</si>
  <si>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</si>
  <si>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</si>
  <si>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</si>
  <si>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</si>
  <si>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</si>
  <si>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</si>
  <si>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</si>
  <si>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</si>
  <si>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</si>
  <si>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</si>
  <si>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</si>
  <si>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</si>
  <si>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</si>
  <si>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</si>
  <si>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</si>
  <si>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</si>
  <si>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</si>
  <si>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</si>
  <si>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</si>
  <si>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</si>
  <si>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</si>
  <si>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</si>
  <si>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</si>
  <si>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</si>
  <si>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</si>
  <si>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</si>
  <si>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</si>
  <si>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</si>
  <si>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</si>
  <si>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</si>
  <si>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</si>
  <si>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</si>
  <si>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</si>
  <si>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</si>
  <si>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</si>
  <si>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</si>
  <si>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</si>
  <si>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</si>
  <si>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</si>
  <si>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</si>
  <si>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</si>
  <si>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</si>
  <si>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</si>
  <si>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</si>
  <si>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</si>
  <si>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</si>
  <si>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</si>
  <si>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</si>
  <si>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</si>
  <si>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</si>
  <si>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</si>
  <si>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</si>
  <si>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</si>
  <si>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</si>
  <si>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</si>
  <si>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</si>
  <si>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</si>
  <si>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</si>
  <si>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</si>
  <si>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</si>
  <si>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</si>
  <si>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</si>
  <si>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</si>
  <si>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</si>
  <si>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</si>
  <si>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</si>
  <si>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</si>
  <si>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</si>
  <si>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</si>
  <si>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</si>
  <si>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</si>
  <si>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</si>
  <si>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</si>
  <si>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</si>
  <si>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</si>
  <si>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</si>
  <si>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</si>
  <si>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</si>
  <si>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</si>
  <si>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</si>
  <si>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</si>
  <si>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</si>
  <si>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</si>
  <si>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</si>
  <si>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</si>
  <si>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</si>
  <si>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</si>
  <si>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</si>
  <si>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</si>
  <si>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</si>
  <si>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</si>
  <si>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</si>
  <si>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</si>
  <si>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</si>
  <si>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</si>
  <si>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</si>
  <si>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</si>
  <si>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</si>
  <si>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</si>
  <si>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</si>
  <si>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</si>
  <si>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</si>
  <si>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</si>
  <si>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</si>
  <si>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</si>
  <si>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</si>
  <si>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</si>
  <si>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</si>
  <si>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</si>
  <si>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</si>
  <si>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</si>
  <si>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</si>
  <si>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</si>
  <si>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</si>
  <si>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</si>
  <si>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</si>
  <si>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</si>
  <si>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</si>
  <si>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</si>
  <si>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</si>
  <si>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</si>
  <si>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</si>
  <si>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</si>
  <si>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</si>
  <si>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</si>
  <si>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</si>
  <si>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</si>
  <si>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</si>
  <si>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</si>
  <si>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</si>
  <si>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</si>
  <si>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</si>
  <si>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</si>
  <si>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</si>
  <si>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</si>
  <si>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</si>
  <si>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</si>
  <si>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</si>
  <si>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</si>
  <si>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</si>
  <si>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</si>
  <si>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</si>
  <si>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</si>
  <si>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</si>
  <si>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</si>
  <si>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</si>
  <si>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</si>
  <si>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</si>
  <si>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</si>
  <si>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</si>
  <si>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</si>
  <si>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</si>
  <si>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</si>
  <si>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</si>
  <si>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</si>
  <si>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</si>
  <si>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</si>
  <si>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</si>
  <si>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</si>
  <si>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</si>
  <si>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</si>
  <si>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</si>
  <si>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</si>
  <si>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</si>
  <si>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</si>
  <si>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</si>
  <si>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</si>
  <si>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</si>
  <si>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</si>
  <si>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</si>
  <si>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</si>
  <si>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</si>
  <si>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</si>
  <si>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</si>
  <si>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</si>
  <si>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</si>
  <si>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</si>
  <si>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</si>
  <si>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</si>
  <si>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</si>
  <si>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</si>
  <si>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</si>
  <si>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</si>
  <si>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</si>
  <si>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</si>
  <si>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</si>
  <si>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</si>
  <si>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</si>
  <si>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</si>
  <si>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</si>
  <si>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</si>
  <si>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</si>
  <si>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</si>
  <si>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</si>
  <si>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</si>
  <si>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</si>
  <si>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</si>
  <si>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</si>
  <si>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</si>
  <si>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</si>
  <si>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</si>
  <si>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</si>
  <si>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</si>
  <si>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</si>
  <si>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</si>
  <si>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</si>
  <si>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</si>
  <si>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</si>
  <si>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</si>
  <si>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</si>
  <si>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</si>
  <si>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</si>
  <si>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</si>
  <si>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</si>
  <si>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</si>
  <si>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</si>
  <si>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</si>
  <si>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</si>
  <si>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</si>
  <si>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</si>
  <si>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</si>
  <si>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</si>
  <si>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</si>
  <si>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</si>
  <si>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</si>
  <si>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</si>
  <si>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</si>
  <si>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</si>
  <si>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</si>
  <si>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</si>
  <si>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</si>
  <si>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</si>
  <si>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</si>
  <si>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</si>
  <si>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</si>
  <si>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</si>
  <si>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</si>
  <si>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</si>
  <si>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</si>
  <si>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</si>
  <si>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</si>
  <si>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</si>
  <si>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</si>
  <si>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</si>
  <si>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</si>
  <si>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</si>
  <si>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</si>
  <si>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</si>
  <si>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</si>
  <si>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</si>
  <si>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</si>
  <si>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</si>
  <si>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</si>
  <si>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</si>
  <si>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</si>
  <si>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</si>
  <si>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</si>
  <si>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</si>
  <si>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</si>
  <si>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</si>
  <si>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</si>
  <si>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</si>
  <si>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</si>
  <si>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</si>
  <si>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</si>
  <si>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</si>
  <si>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</si>
  <si>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</si>
  <si>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</si>
  <si>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</si>
  <si>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</si>
  <si>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</si>
  <si>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</si>
  <si>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</si>
  <si>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</si>
  <si>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</si>
  <si>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</si>
  <si>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</si>
  <si>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</si>
  <si>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</si>
  <si>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</si>
  <si>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</si>
  <si>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</si>
  <si>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</si>
  <si>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</si>
  <si>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</si>
  <si>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</si>
  <si>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</si>
  <si>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</si>
  <si>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</si>
  <si>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</si>
  <si>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</si>
  <si>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</si>
  <si>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</si>
  <si>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</si>
  <si>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</si>
  <si>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</si>
  <si>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</si>
  <si>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</si>
  <si>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</si>
  <si>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</si>
  <si>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</si>
  <si>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</si>
  <si>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</si>
  <si>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</si>
  <si>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</si>
  <si>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</si>
  <si>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</si>
  <si>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</si>
  <si>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</si>
  <si>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</si>
  <si>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</si>
  <si>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</si>
  <si>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</si>
  <si>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</si>
  <si>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</si>
  <si>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</si>
  <si>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</si>
  <si>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</si>
  <si>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</si>
  <si>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</si>
  <si>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</si>
  <si>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</si>
  <si>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</si>
  <si>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</si>
  <si>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</si>
  <si>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</si>
  <si>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</si>
  <si>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</si>
  <si>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</si>
  <si>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</si>
  <si>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</si>
  <si>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</si>
  <si>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</si>
  <si>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</si>
  <si>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</si>
  <si>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</si>
  <si>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</si>
  <si>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</si>
  <si>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</si>
  <si>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</si>
  <si>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</si>
  <si>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</si>
  <si>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</si>
  <si>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</si>
  <si>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</si>
  <si>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</si>
  <si>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</si>
  <si>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</si>
  <si>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</si>
  <si>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</si>
  <si>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</si>
  <si>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</si>
  <si>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</si>
  <si>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</si>
  <si>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</si>
  <si>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</si>
  <si>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</si>
  <si>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</si>
  <si>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</si>
  <si>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</si>
  <si>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</si>
  <si>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</si>
  <si>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</si>
  <si>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</si>
  <si>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</si>
  <si>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</si>
  <si>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</si>
  <si>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</si>
  <si>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</si>
  <si>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</si>
  <si>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</si>
  <si>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</si>
  <si>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</si>
  <si>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</si>
  <si>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</si>
  <si>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</si>
  <si>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</si>
  <si>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</si>
  <si>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</si>
  <si>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</si>
  <si>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</si>
  <si>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</si>
  <si>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</si>
  <si>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</si>
  <si>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</si>
  <si>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</si>
  <si>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</si>
  <si>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</si>
  <si>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</si>
  <si>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</si>
  <si>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</si>
  <si>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</si>
  <si>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</si>
  <si>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</si>
  <si>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</si>
  <si>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</si>
  <si>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</si>
  <si>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</si>
  <si>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</si>
  <si>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</si>
  <si>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</si>
  <si>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</si>
  <si>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</si>
  <si>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</si>
  <si>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</si>
  <si>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</si>
  <si>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</si>
  <si>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</si>
  <si>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</si>
  <si>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</si>
  <si>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</si>
  <si>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</si>
  <si>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</si>
  <si>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</si>
  <si>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</si>
  <si>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</si>
  <si>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</si>
  <si>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</si>
  <si>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</si>
  <si>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</si>
  <si>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</si>
  <si>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</si>
  <si>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</si>
  <si>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</si>
  <si>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</si>
  <si>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</si>
  <si>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</si>
  <si>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</si>
  <si>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</si>
  <si>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</si>
  <si>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</si>
  <si>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</si>
  <si>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</si>
  <si>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</si>
  <si>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</si>
  <si>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</si>
  <si>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</si>
  <si>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</si>
  <si>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</si>
  <si>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</si>
  <si>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</si>
  <si>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</si>
  <si>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</si>
  <si>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</si>
  <si>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</si>
  <si>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</si>
  <si>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</si>
  <si>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</si>
  <si>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</si>
  <si>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</si>
  <si>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</si>
  <si>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</si>
  <si>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</si>
  <si>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</si>
  <si>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</si>
  <si>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</si>
  <si>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</si>
  <si>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</si>
  <si>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</si>
  <si>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</si>
  <si>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</si>
  <si>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</si>
  <si>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</si>
  <si>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</si>
  <si>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</si>
  <si>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</si>
  <si>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</si>
  <si>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</si>
  <si>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</si>
  <si>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</si>
  <si>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</si>
  <si>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</si>
  <si>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</si>
  <si>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</si>
  <si>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</si>
  <si>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</si>
  <si>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</si>
  <si>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</si>
  <si>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</si>
  <si>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</si>
  <si>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</si>
  <si>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</si>
  <si>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</si>
  <si>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</si>
  <si>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</si>
  <si>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</si>
  <si>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</si>
  <si>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</si>
  <si>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</si>
  <si>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</si>
  <si>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</si>
  <si>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</si>
  <si>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</si>
  <si>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</si>
  <si>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</si>
  <si>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</si>
  <si>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</si>
  <si>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</si>
  <si>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</si>
  <si>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</si>
  <si>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</si>
  <si>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</si>
  <si>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</si>
  <si>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</si>
  <si>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</si>
  <si>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</si>
  <si>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</si>
  <si>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</si>
  <si>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</si>
  <si>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</si>
  <si>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</si>
  <si>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</si>
  <si>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</si>
  <si>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</si>
  <si>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</si>
  <si>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</si>
  <si>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</si>
  <si>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</si>
  <si>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</si>
  <si>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</si>
  <si>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</si>
  <si>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</si>
  <si>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</si>
  <si>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</si>
  <si>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</si>
  <si>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</si>
  <si>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</si>
  <si>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</si>
  <si>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</si>
  <si>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</si>
  <si>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</si>
  <si>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</si>
  <si>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</si>
  <si>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</si>
  <si>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</si>
  <si>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</si>
  <si>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</si>
  <si>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</si>
  <si>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</si>
  <si>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</si>
  <si>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</si>
  <si>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</si>
  <si>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</si>
  <si>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</si>
  <si>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</si>
  <si>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</si>
  <si>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</si>
  <si>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</si>
  <si>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</si>
  <si>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</si>
  <si>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</si>
  <si>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</si>
  <si>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</si>
  <si>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</si>
  <si>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</si>
  <si>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</si>
  <si>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</si>
  <si>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</si>
  <si>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</si>
  <si>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</si>
  <si>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</si>
  <si>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</si>
  <si>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</si>
  <si>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</si>
  <si>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</si>
  <si>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</si>
  <si>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</si>
  <si>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</si>
  <si>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</si>
  <si>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</si>
  <si>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</si>
  <si>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</si>
  <si>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</si>
  <si>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</si>
  <si>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</si>
  <si>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</si>
  <si>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</si>
  <si>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</si>
  <si>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</si>
  <si>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</si>
  <si>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</si>
  <si>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</si>
  <si>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</si>
  <si>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</si>
  <si>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</si>
  <si>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</si>
  <si>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</si>
  <si>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</si>
  <si>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</si>
  <si>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</si>
  <si>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</si>
  <si>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</si>
  <si>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</si>
  <si>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</si>
  <si>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</si>
  <si>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</si>
  <si>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</si>
  <si>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</si>
  <si>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</si>
  <si>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</si>
  <si>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</si>
  <si>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</si>
  <si>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</si>
  <si>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</si>
  <si>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</si>
  <si>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</si>
  <si>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</si>
  <si>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</si>
  <si>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</si>
  <si>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</si>
  <si>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</si>
  <si>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</si>
  <si>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</si>
  <si>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</si>
  <si>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</si>
  <si>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</si>
  <si>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</si>
  <si>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</si>
  <si>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</si>
  <si>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</si>
  <si>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</si>
  <si>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</si>
  <si>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</si>
  <si>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</si>
  <si>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</si>
  <si>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</si>
  <si>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</si>
  <si>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</si>
  <si>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</si>
  <si>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</si>
  <si>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</si>
  <si>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</si>
  <si>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</si>
  <si>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</si>
  <si>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</si>
  <si>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</si>
  <si>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</si>
  <si>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</si>
  <si>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</si>
  <si>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</si>
  <si>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</si>
  <si>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</si>
  <si>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</si>
  <si>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</si>
  <si>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</si>
  <si>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</si>
  <si>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</si>
  <si>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</si>
  <si>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</si>
  <si>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</si>
  <si>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</si>
  <si>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</si>
  <si>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</si>
  <si>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</si>
  <si>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</si>
  <si>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</si>
  <si>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</si>
  <si>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</si>
  <si>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</si>
  <si>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</si>
  <si>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</si>
  <si>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</si>
  <si>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</si>
  <si>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</si>
  <si>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</si>
  <si>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</si>
  <si>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</si>
  <si>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</si>
  <si>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</si>
  <si>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</si>
  <si>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</si>
  <si>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</si>
  <si>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</si>
  <si>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</si>
  <si>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</si>
  <si>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</si>
  <si>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</si>
  <si>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</si>
  <si>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</si>
  <si>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</si>
  <si>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</si>
  <si>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</si>
  <si>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</si>
  <si>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</si>
  <si>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</si>
  <si>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</si>
  <si>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</si>
  <si>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</si>
  <si>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</si>
  <si>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</si>
  <si>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</si>
  <si>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</si>
  <si>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</si>
  <si>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</si>
  <si>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</si>
  <si>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</si>
  <si>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</si>
  <si>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</si>
  <si>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</si>
  <si>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</si>
  <si>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</si>
  <si>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</si>
  <si>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</si>
  <si>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</si>
  <si>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</si>
  <si>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</si>
  <si>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</si>
  <si>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</si>
  <si>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</si>
  <si>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</si>
  <si>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</si>
  <si>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</si>
  <si>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</si>
  <si>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</si>
  <si>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</si>
  <si>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</si>
  <si>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</si>
  <si>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</si>
  <si>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</si>
  <si>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</si>
  <si>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</si>
  <si>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</si>
  <si>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</si>
  <si>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</si>
  <si>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</si>
  <si>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</si>
  <si>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</si>
  <si>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</si>
  <si>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</si>
  <si>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</si>
  <si>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</si>
  <si>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</si>
  <si>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</si>
  <si>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</si>
  <si>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</si>
  <si>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</si>
  <si>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</si>
  <si>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</si>
  <si>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</si>
  <si>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</si>
  <si>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</si>
  <si>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</si>
  <si>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</si>
  <si>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</si>
  <si>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</si>
  <si>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</si>
  <si>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</si>
  <si>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</si>
  <si>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</si>
  <si>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</si>
  <si>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</si>
  <si>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</si>
  <si>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</si>
  <si>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</si>
  <si>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</si>
  <si>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</si>
  <si>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</si>
  <si>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</si>
  <si>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</si>
  <si>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</si>
  <si>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</si>
  <si>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</si>
  <si>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</si>
  <si>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</si>
  <si>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</si>
  <si>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</si>
  <si>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</si>
  <si>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</si>
  <si>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</si>
  <si>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</si>
  <si>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</si>
  <si>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</si>
  <si>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</si>
  <si>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</si>
  <si>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</si>
  <si>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</si>
  <si>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</si>
  <si>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</si>
  <si>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</si>
  <si>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</si>
  <si>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</si>
  <si>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</si>
  <si>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</si>
  <si>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</si>
  <si>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</si>
  <si>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</si>
  <si>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</si>
  <si>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</si>
  <si>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</si>
  <si>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</si>
  <si>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</si>
  <si>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</si>
  <si>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</si>
  <si>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</si>
  <si>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</si>
  <si>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</si>
  <si>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</si>
  <si>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</si>
  <si>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</si>
  <si>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</si>
  <si>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</si>
  <si>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</si>
  <si>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</si>
  <si>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</si>
  <si>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</si>
  <si>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</si>
  <si>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</si>
  <si>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</si>
  <si>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</si>
  <si>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</si>
  <si>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</si>
  <si>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</si>
  <si>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</si>
  <si>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</si>
  <si>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</si>
  <si>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</si>
  <si>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</si>
  <si>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</si>
  <si>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</si>
  <si>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</si>
  <si>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</si>
  <si>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</si>
  <si>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</si>
  <si>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</si>
  <si>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</si>
  <si>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</si>
  <si>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</si>
  <si>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</si>
  <si>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</si>
  <si>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</si>
  <si>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</si>
  <si>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</si>
  <si>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</si>
  <si>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</si>
  <si>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</si>
  <si>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</si>
  <si>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</si>
  <si>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</si>
  <si>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</si>
  <si>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</si>
  <si>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</si>
  <si>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</si>
  <si>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</si>
  <si>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</si>
  <si>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</si>
  <si>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</si>
  <si>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</si>
  <si>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</si>
  <si>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</si>
  <si>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</si>
  <si>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</si>
  <si>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</si>
  <si>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</si>
  <si>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</si>
  <si>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</si>
  <si>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</si>
  <si>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</si>
  <si>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</si>
  <si>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</si>
  <si>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</si>
  <si>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</si>
  <si>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</si>
  <si>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</si>
  <si>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</si>
  <si>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</si>
  <si>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</si>
  <si>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</si>
  <si>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</si>
  <si>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</si>
  <si>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</si>
  <si>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</si>
  <si>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</si>
  <si>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</si>
  <si>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</si>
  <si>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</si>
  <si>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</si>
  <si>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</si>
  <si>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</si>
  <si>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</si>
  <si>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</si>
  <si>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</si>
  <si>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</si>
  <si>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</si>
  <si>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</si>
  <si>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</si>
  <si>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</si>
  <si>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</si>
  <si>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</si>
  <si>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</si>
  <si>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</si>
  <si>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</si>
  <si>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</si>
  <si>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</si>
  <si>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</si>
  <si>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</si>
  <si>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</si>
  <si>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</si>
  <si>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</si>
  <si>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</si>
  <si>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</si>
  <si>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</si>
  <si>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</si>
  <si>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</si>
  <si>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</si>
  <si>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</si>
  <si>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</si>
  <si>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</si>
  <si>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</si>
  <si>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</si>
  <si>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</si>
  <si>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</si>
  <si>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</si>
  <si>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</si>
  <si>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</si>
  <si>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</si>
  <si>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</si>
  <si>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</si>
  <si>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</si>
  <si>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</si>
  <si>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</si>
  <si>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</si>
  <si>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</si>
  <si>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</si>
  <si>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</si>
  <si>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</si>
  <si>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</si>
  <si>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</si>
  <si>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</si>
  <si>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</si>
  <si>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</si>
  <si>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</si>
  <si>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</si>
  <si>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</si>
  <si>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</si>
  <si>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</si>
  <si>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</si>
  <si>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</si>
  <si>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</si>
  <si>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</si>
  <si>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</si>
  <si>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</si>
  <si>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</si>
  <si>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</si>
  <si>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</si>
  <si>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</si>
  <si>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</si>
  <si>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</si>
  <si>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</si>
  <si>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</si>
  <si>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</si>
  <si>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</si>
  <si>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</si>
  <si>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</si>
  <si>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</si>
  <si>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</si>
  <si>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</si>
  <si>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</si>
  <si>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</si>
  <si>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</si>
  <si>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</si>
  <si>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</si>
  <si>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</si>
  <si>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</si>
  <si>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</si>
  <si>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</si>
  <si>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</si>
  <si>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</si>
  <si>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</si>
  <si>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</si>
  <si>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</si>
  <si>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</si>
  <si>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</si>
  <si>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</si>
  <si>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</si>
  <si>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</si>
  <si>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</si>
  <si>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</si>
  <si>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</si>
  <si>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</si>
  <si>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</si>
  <si>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</si>
  <si>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</si>
  <si>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</si>
  <si>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</si>
  <si>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</si>
  <si>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</si>
  <si>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</si>
  <si>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</si>
  <si>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</si>
  <si>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</si>
  <si>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</si>
  <si>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</si>
  <si>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</si>
  <si>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</si>
  <si>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</si>
  <si>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</si>
  <si>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</si>
  <si>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</si>
  <si>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</si>
  <si>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</si>
  <si>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</si>
  <si>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</si>
  <si>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</si>
  <si>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</si>
  <si>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</si>
  <si>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</si>
  <si>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</si>
  <si>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</si>
  <si>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</si>
  <si>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</si>
  <si>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</si>
  <si>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</si>
  <si>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</si>
  <si>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</si>
  <si>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</si>
  <si>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</si>
  <si>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</si>
  <si>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</si>
  <si>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</si>
  <si>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</si>
  <si>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</si>
  <si>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</si>
  <si>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</si>
  <si>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</si>
  <si>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</si>
  <si>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</si>
  <si>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</si>
  <si>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</si>
  <si>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</si>
  <si>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</si>
  <si>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</si>
  <si>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</si>
  <si>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</si>
  <si>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</si>
  <si>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</si>
  <si>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</si>
  <si>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</si>
  <si>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</si>
  <si>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</si>
  <si>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</si>
  <si>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</si>
  <si>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</si>
  <si>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</si>
  <si>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</si>
  <si>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</si>
  <si>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</si>
  <si>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</si>
  <si>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</si>
  <si>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</si>
  <si>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</si>
  <si>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</si>
  <si>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</si>
  <si>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</si>
  <si>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</si>
  <si>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</si>
  <si>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</si>
  <si>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</si>
  <si>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</si>
  <si>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</si>
  <si>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</si>
  <si>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</si>
  <si>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</si>
  <si>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</si>
  <si>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</si>
  <si>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</si>
  <si>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</si>
  <si>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</si>
  <si>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</si>
  <si>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</si>
  <si>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</si>
  <si>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</si>
  <si>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</si>
  <si>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</si>
  <si>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</si>
  <si>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</si>
  <si>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</si>
  <si>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</si>
  <si>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</si>
  <si>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</si>
  <si>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</si>
  <si>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</si>
  <si>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</si>
  <si>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</si>
  <si>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</si>
  <si>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</si>
  <si>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</si>
  <si>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</si>
  <si>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</si>
  <si>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</si>
  <si>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</si>
  <si>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</si>
  <si>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</si>
  <si>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</si>
  <si>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</si>
  <si>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</si>
  <si>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</si>
  <si>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</si>
  <si>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</si>
  <si>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</si>
  <si>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</si>
  <si>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</si>
  <si>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</si>
  <si>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</si>
  <si>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</si>
  <si>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</si>
  <si>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</si>
  <si>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</si>
  <si>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</si>
  <si>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</si>
  <si>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</si>
  <si>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</si>
  <si>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</si>
  <si>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</si>
  <si>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</si>
  <si>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</si>
  <si>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</si>
  <si>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</si>
  <si>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</si>
  <si>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</si>
  <si>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</si>
  <si>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</si>
  <si>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</si>
  <si>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</si>
  <si>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</si>
  <si>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</si>
  <si>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</si>
  <si>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</si>
  <si>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</si>
  <si>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</si>
  <si>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</si>
  <si>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</si>
  <si>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</si>
  <si>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</si>
  <si>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</si>
  <si>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</si>
  <si>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</si>
  <si>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</si>
  <si>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</si>
  <si>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</si>
  <si>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</si>
  <si>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</si>
  <si>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</si>
  <si>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</si>
  <si>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</si>
  <si>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</si>
  <si>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</si>
  <si>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</si>
  <si>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</si>
  <si>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</si>
  <si>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</si>
  <si>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</si>
  <si>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</si>
  <si>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</si>
  <si>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</si>
  <si>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</si>
  <si>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</si>
  <si>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</si>
  <si>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</si>
  <si>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</si>
  <si>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</si>
  <si>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</si>
  <si>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</si>
  <si>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</si>
  <si>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</si>
  <si>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</si>
  <si>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</si>
  <si>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</si>
  <si>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</si>
  <si>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</si>
  <si>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</si>
  <si>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</si>
  <si>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</si>
  <si>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</si>
  <si>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</si>
  <si>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</si>
  <si>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</si>
  <si>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</si>
  <si>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</si>
  <si>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</si>
  <si>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</si>
  <si>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</si>
  <si>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</si>
  <si>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</si>
  <si>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</si>
  <si>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</si>
  <si>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</si>
  <si>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</si>
  <si>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</si>
  <si>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</si>
  <si>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</si>
  <si>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</si>
  <si>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</si>
  <si>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</si>
  <si>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</si>
  <si>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</si>
  <si>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</si>
  <si>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</si>
  <si>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</si>
  <si>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</si>
  <si>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</si>
  <si>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</si>
  <si>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</si>
  <si>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</si>
  <si>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</si>
  <si>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</si>
  <si>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</si>
  <si>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</si>
  <si>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</si>
  <si>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</si>
  <si>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</si>
  <si>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</si>
  <si>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</si>
  <si>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</si>
  <si>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</si>
  <si>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</si>
  <si>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</si>
  <si>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</si>
  <si>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</si>
  <si>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</si>
  <si>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</si>
  <si>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</si>
  <si>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</si>
  <si>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</si>
  <si>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</si>
  <si>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</si>
  <si>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</si>
  <si>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</si>
  <si>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</si>
  <si>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</si>
  <si>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</si>
  <si>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</si>
  <si>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</si>
  <si>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</si>
  <si>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</si>
  <si>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</si>
  <si>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</si>
  <si>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</si>
  <si>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</si>
  <si>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</si>
  <si>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</si>
  <si>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</si>
  <si>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</si>
  <si>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</si>
  <si>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</si>
  <si>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</si>
  <si>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</si>
  <si>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</si>
  <si>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</si>
  <si>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</si>
  <si>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</si>
  <si>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</si>
  <si>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</si>
  <si>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</si>
  <si>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</si>
  <si>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</si>
  <si>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</si>
  <si>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</si>
  <si>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</si>
  <si>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</si>
  <si>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</si>
  <si>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</si>
  <si>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</si>
  <si>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</si>
  <si>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</si>
  <si>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</si>
  <si>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</si>
  <si>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</si>
  <si>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</si>
  <si>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</si>
  <si>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</si>
  <si>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</si>
  <si>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</si>
  <si>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</si>
  <si>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</si>
  <si>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</si>
  <si>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</si>
  <si>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</si>
  <si>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</si>
  <si>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</si>
  <si>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</si>
  <si>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</si>
  <si>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</si>
  <si>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</si>
  <si>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</si>
  <si>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</si>
  <si>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</si>
  <si>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</si>
  <si>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</si>
  <si>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</si>
  <si>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</si>
  <si>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</si>
  <si>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</si>
  <si>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</si>
  <si>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</si>
  <si>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</si>
  <si>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</si>
  <si>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</si>
  <si>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</si>
  <si>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</si>
  <si>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</si>
  <si>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</si>
  <si>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</si>
  <si>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</si>
  <si>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</si>
  <si>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</si>
  <si>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</si>
  <si>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</si>
  <si>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</si>
  <si>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</si>
  <si>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</si>
  <si>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</si>
  <si>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</si>
  <si>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</si>
  <si>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</si>
  <si>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</si>
  <si>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</si>
  <si>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</si>
  <si>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</si>
  <si>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</si>
  <si>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</si>
  <si>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</si>
  <si>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</si>
  <si>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</si>
  <si>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</si>
  <si>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</si>
  <si>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</si>
  <si>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</si>
  <si>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</si>
  <si>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</si>
  <si>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</si>
  <si>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</si>
  <si>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</si>
  <si>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</si>
  <si>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</si>
  <si>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</si>
  <si>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</si>
  <si>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</si>
  <si>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</si>
  <si>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</si>
  <si>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</si>
  <si>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</si>
  <si>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</si>
  <si>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</si>
  <si>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</si>
  <si>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</si>
  <si>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</si>
  <si>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</si>
  <si>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</si>
  <si>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</si>
  <si>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</si>
  <si>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</si>
  <si>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</si>
  <si>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</si>
  <si>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</si>
  <si>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</si>
  <si>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</si>
  <si>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</si>
  <si>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</si>
  <si>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</si>
  <si>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</si>
  <si>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</si>
  <si>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</si>
  <si>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</si>
  <si>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</si>
  <si>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</si>
  <si>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</si>
  <si>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</si>
  <si>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</si>
  <si>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</si>
  <si>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</si>
  <si>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</si>
  <si>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</si>
  <si>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</si>
  <si>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</si>
  <si>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</si>
  <si>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</si>
  <si>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</si>
  <si>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</si>
  <si>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</si>
  <si>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</si>
  <si>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</si>
  <si>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</si>
  <si>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</si>
  <si>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</si>
  <si>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</si>
  <si>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</si>
  <si>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</si>
  <si>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</si>
  <si>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</si>
  <si>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</si>
  <si>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</si>
  <si>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</si>
  <si>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</si>
  <si>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</si>
  <si>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</si>
  <si>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</si>
  <si>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</si>
  <si>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</si>
  <si>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</si>
  <si>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</si>
  <si>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</si>
  <si>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</si>
  <si>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</si>
  <si>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</si>
  <si>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</si>
  <si>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</si>
  <si>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</si>
  <si>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</si>
  <si>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</si>
  <si>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</si>
  <si>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</si>
  <si>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</si>
  <si>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</si>
  <si>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</si>
  <si>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</si>
  <si>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</si>
  <si>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</si>
  <si>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</si>
  <si>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</si>
  <si>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</si>
  <si>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</si>
  <si>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</si>
  <si>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</si>
  <si>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</si>
  <si>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</si>
  <si>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</si>
  <si>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</si>
  <si>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</si>
  <si>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</si>
  <si>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</si>
  <si>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</si>
  <si>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</si>
  <si>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</si>
  <si>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</si>
  <si>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</si>
  <si>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</si>
  <si>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</si>
  <si>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</si>
  <si>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</si>
  <si>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</si>
  <si>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</si>
  <si>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</si>
  <si>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</si>
  <si>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</si>
  <si>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</si>
  <si>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</si>
  <si>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</si>
  <si>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</si>
  <si>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</si>
  <si>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</si>
  <si>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</si>
  <si>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</si>
  <si>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</si>
  <si>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</si>
  <si>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</si>
  <si>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</si>
  <si>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</si>
  <si>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</si>
  <si>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</si>
  <si>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</si>
  <si>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</si>
  <si>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</si>
  <si>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</si>
  <si>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</si>
  <si>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</si>
  <si>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</si>
  <si>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</si>
  <si>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</si>
  <si>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</si>
  <si>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</si>
  <si>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</si>
  <si>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</si>
  <si>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</si>
  <si>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</si>
  <si>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</si>
  <si>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</si>
  <si>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</si>
  <si>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</si>
  <si>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</si>
  <si>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</si>
  <si>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</si>
  <si>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</si>
  <si>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</si>
  <si>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</si>
  <si>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</si>
  <si>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</si>
  <si>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</si>
  <si>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</si>
  <si>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</si>
  <si>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</si>
  <si>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</si>
  <si>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</si>
  <si>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</si>
  <si>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</si>
  <si>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</si>
  <si>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</si>
  <si>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</si>
  <si>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</si>
  <si>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</si>
  <si>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</si>
  <si>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</si>
  <si>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</si>
  <si>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</si>
  <si>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</si>
  <si>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</si>
  <si>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</si>
  <si>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</si>
  <si>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</si>
  <si>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</si>
  <si>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</si>
  <si>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</si>
  <si>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</si>
  <si>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</si>
  <si>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</si>
  <si>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</si>
  <si>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</si>
  <si>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</si>
  <si>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</si>
  <si>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</si>
  <si>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</si>
  <si>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</si>
  <si>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</si>
  <si>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</si>
  <si>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</si>
  <si>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</si>
  <si>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</si>
  <si>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</si>
  <si>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</si>
  <si>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</si>
  <si>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</si>
  <si>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</si>
  <si>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</si>
  <si>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</si>
  <si>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</si>
  <si>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</si>
  <si>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</si>
  <si>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</si>
  <si>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</si>
  <si>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</si>
  <si>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</si>
  <si>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</si>
  <si>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</si>
  <si>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</si>
  <si>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</si>
  <si>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</si>
  <si>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</si>
  <si>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</si>
  <si>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</si>
  <si>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</si>
  <si>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</si>
  <si>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</si>
  <si>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</si>
  <si>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</si>
  <si>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</si>
  <si>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</si>
  <si>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</si>
  <si>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</si>
  <si>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</si>
  <si>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</si>
  <si>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</si>
  <si>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</si>
  <si>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</si>
  <si>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</si>
  <si>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</si>
  <si>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</si>
  <si>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</si>
  <si>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</si>
  <si>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</si>
  <si>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</si>
  <si>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</si>
  <si>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</si>
  <si>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</si>
  <si>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</si>
  <si>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</si>
  <si>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</si>
  <si>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</si>
  <si>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</si>
  <si>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</si>
  <si>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</si>
  <si>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</si>
  <si>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</si>
  <si>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</si>
  <si>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</si>
  <si>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</si>
  <si>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</si>
  <si>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</si>
  <si>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</si>
  <si>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</si>
  <si>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</si>
  <si>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</si>
  <si>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</si>
  <si>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</si>
  <si>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</si>
  <si>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</si>
  <si>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</si>
  <si>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</si>
  <si>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</si>
  <si>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</si>
  <si>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</si>
  <si>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</si>
  <si>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</si>
  <si>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</si>
  <si>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</si>
  <si>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</si>
  <si>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</si>
  <si>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</si>
  <si>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</si>
  <si>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</si>
  <si>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</si>
  <si>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</si>
  <si>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</si>
  <si>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</si>
  <si>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</si>
  <si>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</si>
  <si>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</si>
  <si>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</si>
  <si>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</si>
  <si>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</si>
  <si>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</si>
  <si>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</si>
  <si>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</si>
  <si>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</si>
  <si>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</si>
  <si>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</si>
  <si>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</si>
  <si>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</si>
  <si>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</si>
  <si>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</si>
  <si>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</si>
  <si>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</si>
  <si>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</si>
  <si>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</si>
  <si>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</si>
  <si>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</si>
  <si>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</si>
  <si>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</si>
  <si>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</si>
  <si>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</si>
  <si>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</si>
  <si>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</si>
  <si>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</si>
  <si>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</si>
  <si>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</si>
  <si>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</si>
  <si>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</si>
  <si>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</si>
  <si>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</si>
  <si>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</si>
  <si>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</si>
  <si>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</si>
  <si>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</si>
  <si>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</si>
  <si>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</si>
  <si>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</si>
  <si>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</si>
  <si>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</si>
  <si>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</si>
  <si>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</si>
  <si>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</si>
  <si>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</si>
  <si>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</si>
  <si>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</si>
  <si>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</si>
  <si>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</si>
  <si>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</si>
  <si>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</si>
  <si>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</si>
  <si>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</si>
  <si>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</si>
  <si>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</si>
  <si>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</si>
  <si>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</si>
  <si>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</si>
  <si>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</si>
  <si>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</si>
  <si>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</si>
  <si>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</si>
  <si>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</si>
  <si>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</si>
  <si>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</si>
  <si>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</si>
  <si>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</si>
  <si>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</si>
  <si>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</si>
  <si>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</si>
  <si>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</si>
  <si>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</si>
  <si>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</si>
  <si>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</si>
  <si>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</si>
  <si>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</si>
  <si>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</si>
  <si>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</si>
  <si>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</si>
  <si>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</si>
  <si>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</si>
  <si>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</si>
  <si>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</si>
  <si>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</si>
  <si>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</si>
  <si>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</si>
  <si>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</si>
  <si>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</si>
  <si>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</si>
  <si>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</si>
  <si>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</si>
  <si>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</si>
  <si>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</si>
  <si>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</si>
  <si>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</si>
  <si>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</si>
  <si>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</si>
  <si>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</si>
  <si>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</si>
  <si>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</si>
  <si>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</si>
  <si>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</si>
  <si>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</si>
  <si>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</si>
  <si>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</si>
  <si>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</si>
  <si>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</si>
  <si>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</si>
  <si>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</si>
  <si>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</si>
  <si>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</si>
  <si>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</si>
  <si>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</si>
  <si>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</si>
  <si>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</si>
  <si>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</si>
  <si>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</si>
  <si>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</si>
  <si>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</si>
  <si>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</si>
  <si>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</si>
  <si>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</si>
  <si>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</si>
  <si>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</si>
  <si>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</si>
  <si>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</si>
  <si>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</si>
  <si>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</si>
  <si>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</si>
  <si>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</si>
  <si>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</si>
  <si>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</si>
  <si>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</si>
  <si>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</si>
  <si>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</si>
  <si>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</si>
  <si>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</si>
  <si>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</si>
  <si>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</si>
  <si>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</si>
  <si>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</si>
  <si>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</si>
  <si>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</si>
  <si>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</si>
  <si>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</si>
  <si>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</si>
  <si>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</si>
  <si>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</si>
  <si>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</si>
  <si>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</si>
  <si>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</si>
  <si>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</si>
  <si>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</si>
  <si>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</si>
  <si>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</si>
  <si>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</si>
  <si>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</si>
  <si>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</si>
  <si>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</si>
  <si>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</si>
  <si>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</si>
  <si>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</si>
  <si>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</si>
  <si>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</si>
  <si>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</si>
  <si>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</si>
  <si>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</si>
  <si>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</si>
  <si>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</si>
  <si>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</si>
  <si>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</si>
  <si>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</si>
  <si>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</si>
  <si>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</si>
  <si>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</si>
  <si>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</si>
  <si>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</si>
  <si>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</si>
  <si>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</si>
  <si>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</si>
  <si>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</si>
  <si>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</si>
  <si>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</si>
  <si>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</si>
  <si>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</si>
  <si>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</si>
  <si>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</si>
  <si>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</si>
  <si>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</si>
  <si>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</si>
  <si>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</si>
  <si>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</si>
  <si>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</si>
  <si>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</si>
  <si>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</si>
  <si>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</si>
  <si>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</si>
  <si>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</si>
  <si>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</si>
  <si>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</si>
  <si>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</si>
  <si>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</si>
  <si>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</si>
  <si>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</si>
  <si>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</si>
  <si>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</si>
  <si>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</si>
  <si>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</si>
  <si>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</si>
  <si>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</si>
  <si>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</si>
  <si>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</si>
  <si>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</si>
  <si>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</si>
  <si>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</si>
  <si>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</si>
  <si>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</si>
  <si>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</si>
  <si>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</si>
  <si>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</si>
  <si>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</si>
  <si>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</si>
  <si>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</si>
  <si>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</si>
  <si>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</si>
  <si>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</si>
  <si>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</si>
  <si>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</si>
  <si>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</si>
  <si>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</si>
  <si>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</si>
  <si>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</si>
  <si>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</si>
  <si>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</si>
  <si>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</si>
  <si>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</si>
  <si>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</si>
  <si>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</si>
  <si>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</si>
  <si>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</si>
  <si>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</si>
  <si>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</si>
  <si>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</si>
  <si>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</si>
  <si>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</si>
  <si>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</si>
  <si>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</si>
  <si>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</si>
  <si>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</si>
  <si>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</si>
  <si>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</si>
  <si>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</si>
  <si>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</si>
  <si>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</si>
  <si>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</si>
  <si>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</si>
  <si>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</si>
  <si>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</si>
  <si>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</si>
  <si>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</si>
  <si>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</si>
  <si>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</si>
  <si>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</si>
  <si>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</si>
  <si>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</si>
  <si>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</si>
  <si>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</si>
  <si>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</si>
  <si>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</si>
  <si>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</si>
  <si>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</si>
  <si>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</si>
  <si>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</si>
  <si>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</si>
  <si>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</si>
  <si>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</si>
  <si>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</si>
  <si>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</si>
  <si>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</si>
  <si>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</si>
  <si>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</si>
  <si>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</si>
  <si>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</si>
  <si>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</si>
  <si>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</si>
  <si>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</si>
  <si>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</si>
  <si>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</si>
  <si>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</si>
  <si>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</si>
  <si>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</si>
  <si>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</si>
  <si>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</si>
  <si>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</si>
  <si>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</si>
  <si>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</si>
  <si>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</si>
  <si>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</si>
  <si>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</si>
  <si>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</si>
  <si>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</si>
  <si>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</si>
  <si>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</si>
  <si>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</si>
  <si>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</si>
  <si>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</si>
  <si>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</si>
  <si>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</si>
  <si>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</si>
  <si>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</si>
  <si>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</si>
  <si>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</si>
  <si>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</si>
  <si>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</si>
  <si>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</si>
  <si>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</si>
  <si>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</si>
  <si>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</si>
  <si>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</si>
  <si>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</si>
  <si>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</si>
  <si>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</si>
  <si>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</si>
  <si>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</si>
  <si>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</si>
  <si>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</si>
  <si>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</si>
  <si>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</si>
  <si>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</si>
  <si>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</si>
  <si>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</si>
  <si>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</si>
  <si>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</si>
  <si>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</si>
  <si>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</si>
  <si>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</si>
  <si>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</si>
  <si>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</si>
  <si>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</si>
  <si>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</si>
  <si>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</si>
  <si>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</si>
  <si>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</si>
  <si>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</si>
  <si>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</si>
  <si>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</si>
  <si>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</si>
  <si>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</si>
  <si>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</si>
  <si>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</si>
  <si>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</si>
  <si>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</si>
  <si>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</si>
  <si>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</si>
  <si>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</si>
  <si>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</si>
  <si>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</si>
  <si>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</si>
  <si>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</si>
  <si>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</si>
  <si>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</si>
  <si>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</si>
  <si>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</si>
  <si>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</si>
  <si>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</si>
  <si>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</si>
  <si>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</si>
  <si>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</si>
  <si>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</si>
  <si>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</si>
  <si>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</si>
  <si>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</si>
  <si>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</si>
  <si>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</si>
  <si>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</si>
  <si>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</si>
  <si>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</si>
  <si>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</si>
  <si>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</si>
  <si>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</si>
  <si>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</si>
  <si>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</si>
  <si>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</si>
  <si>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</si>
  <si>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</si>
  <si>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</si>
  <si>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</si>
  <si>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</si>
  <si>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</si>
  <si>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</si>
  <si>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</si>
  <si>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</si>
  <si>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</si>
  <si>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</si>
  <si>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</si>
  <si>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</si>
  <si>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</si>
  <si>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</si>
  <si>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</si>
  <si>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</si>
  <si>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</si>
  <si>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</si>
  <si>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</si>
  <si>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</si>
  <si>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</si>
  <si>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</si>
  <si>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</si>
  <si>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</si>
  <si>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</si>
  <si>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</si>
  <si>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</si>
  <si>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</si>
  <si>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</si>
  <si>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</si>
  <si>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</si>
  <si>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</si>
  <si>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</si>
  <si>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</si>
  <si>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</si>
  <si>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</si>
  <si>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</si>
  <si>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</si>
  <si>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</si>
  <si>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</si>
  <si>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</si>
  <si>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</si>
  <si>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</si>
  <si>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</si>
  <si>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</si>
  <si>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</si>
  <si>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</si>
  <si>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</si>
  <si>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</si>
  <si>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</si>
  <si>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</si>
  <si>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</si>
  <si>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</si>
  <si>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</si>
  <si>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</si>
  <si>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</si>
  <si>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</si>
  <si>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</si>
  <si>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</si>
  <si>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</si>
  <si>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</si>
  <si>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</si>
  <si>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</si>
  <si>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</si>
  <si>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</si>
  <si>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</si>
  <si>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</si>
  <si>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</si>
  <si>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</si>
  <si>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</si>
  <si>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</si>
  <si>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</si>
  <si>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</si>
  <si>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</si>
  <si>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</si>
  <si>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</si>
  <si>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</si>
  <si>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</si>
  <si>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</si>
  <si>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</si>
  <si>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</si>
  <si>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</si>
  <si>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</si>
  <si>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</si>
  <si>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</si>
  <si>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</si>
  <si>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</si>
  <si>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</si>
  <si>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</si>
  <si>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</si>
  <si>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</si>
  <si>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</si>
  <si>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</si>
  <si>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</si>
  <si>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</si>
  <si>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</si>
  <si>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</si>
  <si>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</si>
  <si>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</si>
  <si>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</si>
  <si>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</si>
  <si>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</si>
  <si>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</si>
  <si>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</si>
  <si>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</si>
  <si>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</si>
  <si>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</si>
  <si>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</si>
  <si>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</si>
  <si>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</si>
  <si>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</si>
  <si>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</si>
  <si>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</si>
  <si>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</si>
  <si>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</si>
  <si>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</si>
  <si>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</si>
  <si>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</si>
  <si>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</si>
  <si>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</si>
  <si>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</si>
  <si>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</si>
  <si>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</si>
  <si>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</si>
  <si>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</si>
  <si>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</si>
  <si>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</si>
  <si>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</si>
  <si>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</si>
  <si>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</si>
  <si>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</si>
  <si>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</si>
  <si>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</si>
  <si>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</si>
  <si>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</si>
  <si>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</si>
  <si>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</si>
  <si>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</si>
  <si>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</si>
  <si>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</si>
  <si>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</si>
  <si>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</si>
  <si>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</si>
  <si>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</si>
  <si>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</si>
  <si>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</si>
  <si>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</si>
  <si>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</si>
  <si>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</si>
  <si>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</si>
  <si>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</si>
  <si>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</si>
  <si>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</si>
  <si>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</si>
  <si>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</si>
  <si>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</si>
  <si>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</si>
  <si>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</si>
  <si>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</si>
  <si>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</si>
  <si>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</si>
  <si>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</si>
  <si>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</si>
  <si>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</si>
  <si>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</si>
  <si>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</si>
  <si>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</si>
  <si>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</si>
  <si>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</si>
  <si>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</si>
  <si>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</si>
  <si>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</si>
  <si>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</si>
  <si>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</si>
  <si>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</si>
  <si>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</si>
  <si>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</si>
  <si>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</si>
  <si>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</si>
  <si>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</si>
  <si>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</si>
  <si>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</si>
  <si>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</si>
  <si>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</si>
  <si>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</si>
  <si>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</si>
  <si>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</si>
  <si>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</si>
  <si>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</si>
  <si>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</si>
  <si>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</si>
  <si>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</si>
  <si>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</si>
  <si>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</si>
  <si>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</si>
  <si>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</si>
  <si>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</si>
  <si>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</si>
  <si>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</si>
  <si>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</si>
  <si>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</si>
  <si>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</si>
  <si>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</si>
  <si>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</si>
  <si>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</si>
  <si>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</si>
  <si>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</si>
  <si>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</si>
  <si>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</si>
  <si>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</si>
  <si>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</si>
  <si>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</si>
  <si>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</si>
  <si>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</si>
  <si>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</si>
  <si>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</si>
  <si>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</si>
  <si>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</si>
  <si>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</si>
  <si>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</si>
  <si>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</si>
  <si>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</si>
  <si>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</si>
  <si>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</si>
  <si>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</si>
  <si>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</si>
  <si>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</si>
  <si>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</si>
  <si>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</si>
  <si>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</si>
  <si>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</si>
  <si>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</si>
  <si>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</si>
  <si>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</si>
  <si>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</si>
  <si>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</si>
  <si>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</si>
  <si>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</si>
  <si>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</si>
  <si>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</si>
  <si>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</si>
  <si>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</si>
  <si>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</si>
  <si>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</si>
  <si>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</si>
  <si>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</si>
  <si>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</si>
  <si>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</si>
  <si>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</si>
  <si>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</si>
  <si>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</si>
  <si>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</si>
  <si>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</si>
  <si>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</si>
  <si>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</si>
  <si>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</si>
  <si>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</si>
  <si>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</si>
  <si>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</si>
  <si>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</si>
  <si>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</si>
  <si>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</si>
  <si>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</si>
  <si>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</si>
  <si>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</si>
  <si>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</si>
  <si>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</si>
  <si>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</si>
  <si>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</si>
  <si>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</si>
  <si>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</si>
  <si>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</si>
  <si>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</si>
  <si>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</si>
  <si>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</si>
  <si>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</si>
  <si>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</si>
  <si>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</si>
  <si>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</si>
  <si>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</si>
  <si>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</si>
  <si>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</si>
  <si>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</si>
  <si>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</si>
  <si>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</si>
  <si>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</si>
  <si>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</si>
  <si>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</si>
  <si>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</si>
  <si>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</si>
  <si>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</si>
  <si>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</si>
  <si>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</si>
  <si>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</si>
  <si>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</si>
  <si>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</si>
  <si>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</si>
  <si>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</si>
  <si>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</si>
  <si>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</si>
  <si>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</si>
  <si>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</si>
  <si>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</si>
  <si>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</si>
  <si>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</si>
  <si>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</si>
  <si>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</si>
  <si>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</si>
  <si>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</si>
  <si>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</si>
  <si>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</si>
  <si>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</si>
  <si>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</si>
  <si>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</si>
  <si>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</si>
  <si>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</si>
  <si>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</si>
  <si>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</si>
  <si>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</si>
  <si>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</si>
  <si>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</si>
  <si>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</si>
  <si>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</si>
  <si>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</si>
  <si>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</si>
  <si>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</si>
  <si>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</si>
  <si>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</si>
  <si>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</si>
  <si>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</si>
  <si>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</si>
  <si>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</si>
  <si>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</si>
  <si>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</si>
  <si>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</si>
  <si>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</si>
  <si>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</si>
  <si>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</si>
  <si>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</si>
  <si>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</si>
  <si>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</si>
  <si>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</si>
  <si>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</si>
  <si>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</si>
  <si>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</si>
  <si>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</si>
  <si>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</si>
  <si>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</si>
  <si>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</si>
  <si>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</si>
  <si>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</si>
  <si>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</si>
  <si>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</si>
  <si>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</si>
  <si>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</si>
  <si>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</si>
  <si>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</si>
  <si>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</si>
  <si>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</si>
  <si>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</si>
  <si>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</si>
  <si>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</si>
  <si>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</si>
  <si>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</si>
  <si>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</si>
  <si>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</si>
  <si>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</si>
  <si>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</si>
  <si>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</si>
  <si>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</si>
  <si>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</si>
  <si>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</si>
  <si>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</si>
  <si>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</si>
  <si>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</si>
  <si>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</si>
  <si>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</si>
  <si>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</si>
  <si>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</si>
  <si>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</si>
  <si>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</si>
  <si>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</si>
  <si>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</si>
  <si>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</si>
  <si>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</si>
  <si>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</si>
  <si>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</si>
  <si>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</si>
  <si>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</si>
  <si>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</si>
  <si>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</si>
  <si>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</si>
  <si>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</si>
  <si>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</si>
  <si>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</si>
  <si>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</si>
  <si>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</si>
  <si>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</si>
  <si>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</si>
  <si>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</si>
  <si>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</si>
  <si>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</si>
  <si>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</si>
  <si>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</si>
  <si>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</si>
  <si>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</si>
  <si>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</si>
  <si>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</si>
  <si>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</si>
  <si>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</si>
  <si>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</si>
  <si>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</si>
  <si>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</si>
  <si>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</si>
  <si>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</si>
  <si>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</si>
  <si>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</si>
  <si>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</si>
  <si>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</si>
  <si>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</si>
  <si>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</si>
  <si>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</si>
  <si>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</si>
  <si>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</si>
  <si>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</si>
  <si>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</si>
  <si>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</si>
  <si>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</si>
  <si>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</si>
  <si>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</si>
  <si>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</si>
  <si>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</si>
  <si>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</si>
  <si>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</si>
  <si>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</si>
  <si>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</si>
  <si>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</si>
  <si>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</si>
  <si>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</si>
  <si>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</si>
  <si>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</si>
  <si>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</si>
  <si>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</si>
  <si>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</si>
  <si>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</si>
  <si>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</si>
  <si>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</si>
  <si>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</si>
  <si>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</si>
  <si>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</si>
  <si>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</si>
  <si>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</si>
  <si>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</si>
  <si>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</si>
  <si>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</si>
  <si>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</si>
  <si>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</si>
  <si>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</si>
  <si>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</si>
  <si>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</si>
  <si>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</si>
  <si>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</si>
  <si>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</si>
  <si>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</si>
  <si>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</si>
  <si>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</si>
  <si>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</si>
  <si>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</si>
  <si>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</si>
  <si>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</si>
  <si>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</si>
  <si>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</si>
  <si>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</si>
  <si>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</si>
  <si>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</si>
  <si>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</si>
  <si>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</si>
  <si>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</si>
  <si>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</si>
  <si>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</si>
  <si>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</si>
  <si>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</si>
  <si>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</si>
  <si>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</si>
  <si>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</si>
  <si>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</si>
  <si>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</si>
  <si>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</si>
  <si>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</si>
  <si>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</si>
  <si>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</si>
  <si>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</si>
  <si>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</si>
  <si>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</si>
  <si>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</si>
  <si>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</si>
  <si>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</si>
  <si>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</si>
  <si>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</si>
  <si>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</si>
  <si>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</si>
  <si>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</si>
  <si>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</si>
  <si>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</si>
  <si>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</si>
  <si>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</si>
  <si>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</si>
  <si>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</si>
  <si>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</si>
  <si>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</si>
  <si>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</si>
  <si>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</si>
  <si>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</si>
  <si>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</si>
  <si>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</si>
  <si>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</si>
  <si>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</si>
  <si>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</si>
  <si>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</si>
  <si>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</si>
  <si>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</si>
  <si>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</si>
  <si>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</si>
  <si>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</si>
  <si>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</si>
  <si>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</si>
  <si>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</si>
  <si>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</si>
  <si>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</si>
  <si>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</si>
  <si>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</si>
  <si>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</si>
  <si>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</si>
  <si>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</si>
  <si>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</si>
  <si>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</si>
  <si>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</si>
  <si>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</si>
  <si>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</si>
  <si>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</si>
  <si>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</si>
  <si>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</si>
  <si>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</si>
  <si>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</si>
  <si>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</si>
  <si>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</si>
  <si>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</si>
  <si>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</si>
  <si>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</si>
  <si>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</si>
  <si>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</si>
  <si>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</si>
  <si>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</si>
  <si>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</si>
  <si>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</si>
  <si>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</si>
  <si>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</si>
  <si>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</si>
  <si>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</si>
  <si>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</si>
  <si>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</si>
  <si>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</si>
  <si>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</si>
  <si>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</si>
  <si>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</si>
  <si>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</si>
  <si>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</si>
  <si>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</si>
  <si>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</si>
  <si>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</si>
  <si>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</si>
  <si>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</si>
  <si>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</si>
  <si>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</si>
  <si>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</si>
  <si>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</si>
  <si>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</si>
  <si>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</si>
  <si>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</si>
  <si>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</si>
  <si>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</si>
  <si>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</si>
  <si>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</si>
  <si>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</si>
  <si>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</si>
  <si>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</si>
  <si>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</si>
  <si>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</si>
  <si>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</si>
  <si>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</si>
  <si>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</si>
  <si>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</si>
  <si>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</si>
  <si>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</si>
  <si>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</si>
  <si>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</si>
  <si>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</si>
  <si>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</si>
  <si>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</si>
  <si>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</si>
  <si>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</si>
  <si>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</si>
  <si>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</si>
  <si>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</si>
  <si>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</si>
  <si>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</si>
  <si>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</si>
  <si>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</si>
  <si>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</si>
  <si>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</si>
  <si>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</si>
  <si>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</si>
  <si>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</si>
  <si>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</si>
  <si>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</si>
  <si>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</si>
  <si>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</si>
  <si>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</si>
  <si>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</si>
  <si>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</si>
  <si>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</si>
  <si>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</si>
  <si>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</si>
  <si>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</si>
  <si>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</si>
  <si>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</si>
  <si>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</si>
  <si>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</si>
  <si>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</si>
  <si>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</si>
  <si>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</si>
  <si>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</si>
  <si>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</si>
  <si>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</si>
  <si>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</si>
  <si>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</si>
  <si>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</si>
  <si>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</si>
  <si>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</si>
  <si>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</si>
  <si>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</si>
  <si>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</si>
  <si>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</si>
  <si>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</si>
  <si>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</si>
  <si>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</si>
  <si>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</si>
  <si>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</si>
  <si>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</si>
  <si>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</si>
  <si>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</si>
  <si>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</si>
  <si>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</si>
  <si>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</si>
  <si>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</si>
  <si>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</si>
  <si>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</si>
  <si>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</si>
  <si>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</si>
  <si>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</si>
  <si>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</si>
  <si>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</si>
  <si>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</si>
  <si>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</si>
  <si>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</si>
  <si>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</si>
  <si>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</si>
  <si>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</si>
  <si>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</si>
  <si>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</si>
  <si>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</si>
  <si>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</si>
  <si>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</si>
  <si>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</si>
  <si>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</si>
  <si>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</si>
  <si>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</si>
  <si>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</si>
  <si>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</si>
  <si>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</si>
  <si>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</si>
  <si>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</si>
  <si>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</si>
  <si>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</si>
  <si>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</si>
  <si>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</si>
  <si>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</si>
  <si>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</si>
  <si>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</si>
  <si>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</si>
  <si>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</si>
  <si>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</si>
  <si>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</si>
  <si>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</si>
  <si>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</si>
  <si>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</si>
  <si>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</si>
  <si>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</si>
  <si>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</si>
  <si>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</si>
  <si>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</si>
  <si>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</si>
  <si>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</si>
  <si>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</si>
  <si>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</si>
  <si>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</si>
  <si>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</si>
  <si>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</si>
  <si>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</si>
  <si>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</si>
  <si>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</si>
  <si>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</si>
  <si>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</si>
  <si>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</si>
  <si>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</si>
  <si>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</si>
  <si>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</si>
  <si>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</si>
  <si>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</si>
  <si>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</si>
  <si>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</si>
  <si>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</si>
  <si>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</si>
  <si>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</si>
  <si>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</si>
  <si>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</si>
  <si>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</si>
  <si>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</si>
  <si>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</si>
  <si>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</si>
  <si>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</si>
  <si>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</si>
  <si>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</si>
  <si>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</si>
  <si>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</si>
  <si>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</si>
  <si>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</si>
  <si>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</si>
  <si>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</si>
  <si>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</si>
  <si>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</si>
  <si>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</si>
  <si>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</si>
  <si>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</si>
  <si>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</si>
  <si>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</si>
  <si>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</si>
  <si>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</si>
  <si>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</si>
  <si>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</si>
  <si>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</si>
  <si>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</si>
  <si>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</si>
  <si>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</si>
  <si>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</si>
  <si>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</si>
  <si>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</si>
  <si>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</si>
  <si>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</si>
  <si>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</si>
  <si>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</si>
  <si>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</si>
  <si>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</si>
  <si>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</si>
  <si>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</si>
  <si>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</si>
  <si>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</si>
  <si>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</si>
  <si>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</si>
  <si>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</si>
  <si>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</si>
  <si>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</si>
  <si>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</si>
  <si>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</si>
  <si>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</si>
  <si>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</si>
  <si>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</si>
  <si>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</si>
  <si>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</si>
  <si>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</si>
  <si>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</si>
  <si>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</si>
  <si>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</si>
  <si>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</si>
  <si>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</si>
  <si>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</si>
  <si>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</si>
  <si>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</si>
  <si>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</si>
  <si>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</si>
  <si>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</si>
  <si>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</si>
  <si>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</si>
  <si>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</si>
  <si>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</si>
  <si>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</si>
  <si>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</si>
  <si>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</si>
  <si>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</si>
  <si>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</si>
  <si>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</si>
  <si>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</si>
  <si>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</si>
  <si>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</si>
  <si>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</si>
  <si>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</si>
  <si>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</si>
  <si>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</si>
  <si>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</si>
  <si>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</si>
  <si>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</si>
  <si>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</si>
  <si>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</si>
  <si>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</si>
  <si>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</si>
  <si>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</si>
  <si>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</si>
  <si>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</si>
  <si>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</si>
  <si>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</si>
  <si>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</si>
  <si>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</si>
  <si>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</si>
  <si>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</si>
  <si>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</si>
  <si>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</si>
  <si>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</si>
  <si>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</si>
  <si>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</si>
  <si>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</si>
  <si>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</si>
  <si>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</si>
  <si>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</si>
  <si>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</si>
  <si>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</si>
  <si>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</si>
  <si>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</si>
  <si>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</si>
  <si>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</si>
  <si>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</si>
  <si>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</si>
  <si>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</si>
  <si>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</si>
  <si>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</si>
  <si>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</si>
  <si>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</si>
  <si>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</si>
  <si>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</si>
  <si>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</si>
  <si>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</si>
  <si>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</si>
  <si>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</si>
  <si>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</si>
  <si>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</si>
  <si>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</si>
  <si>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</si>
  <si>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</si>
  <si>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</si>
  <si>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</si>
  <si>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</si>
  <si>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</si>
  <si>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</si>
  <si>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</si>
  <si>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</si>
  <si>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</si>
  <si>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</si>
  <si>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</si>
  <si>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</si>
  <si>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</si>
  <si>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</si>
  <si>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</si>
  <si>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</si>
  <si>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</si>
  <si>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</si>
  <si>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</si>
  <si>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</si>
  <si>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</si>
  <si>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</si>
  <si>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</si>
  <si>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</si>
  <si>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</si>
  <si>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</si>
  <si>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</si>
  <si>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</si>
  <si>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</si>
  <si>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</si>
  <si>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</si>
  <si>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</si>
  <si>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</si>
  <si>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</si>
  <si>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</si>
  <si>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</si>
  <si>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</si>
  <si>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</si>
  <si>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</si>
  <si>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</si>
  <si>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</si>
  <si>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</si>
  <si>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</si>
  <si>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</si>
  <si>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</si>
  <si>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</si>
  <si>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</si>
  <si>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</si>
  <si>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</si>
  <si>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</si>
  <si>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</si>
  <si>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</si>
  <si>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</si>
  <si>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</si>
  <si>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</si>
  <si>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</si>
  <si>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</si>
  <si>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</si>
  <si>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</si>
  <si>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</si>
  <si>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</si>
  <si>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</si>
  <si>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</si>
  <si>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</si>
  <si>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</si>
  <si>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</si>
  <si>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</si>
  <si>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</si>
  <si>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</si>
  <si>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</si>
  <si>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</si>
  <si>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</si>
  <si>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</si>
  <si>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</si>
  <si>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</si>
  <si>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</si>
  <si>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</si>
  <si>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</si>
  <si>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</si>
  <si>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</si>
  <si>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</si>
  <si>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</si>
  <si>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</si>
  <si>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</si>
  <si>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</si>
  <si>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</si>
  <si>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</si>
  <si>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</si>
  <si>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</si>
  <si>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</si>
  <si>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</si>
  <si>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</si>
  <si>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</si>
  <si>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</si>
  <si>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</si>
  <si>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</si>
  <si>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</si>
  <si>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</si>
  <si>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</si>
  <si>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</si>
  <si>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</si>
  <si>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</si>
  <si>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</si>
  <si>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</si>
  <si>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</si>
  <si>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</si>
  <si>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</si>
  <si>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</si>
  <si>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</si>
  <si>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</si>
  <si>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</si>
  <si>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</si>
  <si>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</si>
  <si>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</si>
  <si>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</si>
  <si>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</si>
  <si>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</si>
  <si>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</si>
  <si>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</si>
  <si>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</si>
  <si>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</si>
  <si>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</si>
  <si>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</si>
  <si>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</si>
  <si>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</si>
  <si>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</si>
  <si>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</si>
  <si>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</si>
  <si>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</si>
  <si>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</si>
  <si>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</si>
  <si>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</si>
  <si>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</si>
  <si>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</si>
  <si>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</si>
  <si>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</si>
  <si>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</si>
  <si>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</si>
  <si>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</si>
  <si>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</si>
  <si>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</si>
  <si>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</si>
  <si>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</si>
  <si>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</si>
  <si>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</si>
  <si>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</si>
  <si>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</si>
  <si>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</si>
  <si>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</si>
  <si>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</si>
  <si>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</si>
  <si>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</si>
  <si>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</si>
  <si>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</si>
  <si>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</si>
  <si>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</si>
  <si>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</si>
  <si>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</si>
  <si>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</si>
  <si>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</si>
  <si>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</si>
  <si>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</si>
  <si>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</si>
  <si>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</si>
  <si>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</si>
  <si>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</si>
  <si>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</si>
  <si>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</si>
  <si>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</si>
  <si>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</si>
  <si>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</si>
  <si>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</si>
  <si>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</si>
  <si>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</si>
  <si>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</si>
  <si>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</si>
  <si>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</si>
  <si>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</si>
  <si>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</si>
  <si>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</si>
  <si>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</si>
  <si>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</si>
  <si>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</si>
  <si>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</si>
  <si>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</si>
  <si>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</si>
  <si>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</si>
  <si>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</si>
  <si>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</si>
  <si>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</si>
  <si>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</si>
  <si>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</si>
  <si>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</si>
  <si>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</si>
  <si>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</si>
  <si>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</si>
  <si>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</si>
  <si>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</si>
  <si>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</si>
  <si>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</si>
  <si>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</si>
  <si>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</si>
  <si>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</si>
  <si>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</si>
  <si>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</si>
  <si>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</si>
  <si>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</si>
  <si>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</si>
  <si>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</si>
  <si>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</si>
  <si>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</si>
  <si>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</si>
  <si>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</si>
  <si>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</si>
  <si>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</si>
  <si>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</si>
  <si>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</si>
  <si>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</si>
  <si>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</si>
  <si>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</si>
  <si>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</si>
  <si>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</si>
  <si>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</si>
  <si>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</si>
  <si>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</si>
  <si>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</si>
  <si>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</si>
  <si>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</si>
  <si>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</si>
  <si>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</si>
  <si>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</si>
  <si>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</si>
  <si>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</si>
  <si>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</si>
  <si>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</si>
  <si>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</si>
  <si>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</si>
  <si>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</si>
  <si>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</si>
  <si>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</si>
  <si>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</si>
  <si>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</si>
  <si>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</si>
  <si>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</si>
  <si>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</si>
  <si>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</si>
  <si>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</si>
  <si>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</si>
  <si>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</si>
  <si>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</si>
  <si>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</si>
  <si>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</si>
  <si>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</si>
  <si>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</si>
  <si>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</si>
  <si>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</si>
  <si>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</si>
  <si>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</si>
  <si>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</si>
  <si>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</si>
  <si>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</si>
  <si>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</si>
  <si>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</si>
  <si>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</si>
  <si>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</si>
  <si>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</si>
  <si>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</si>
  <si>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</si>
  <si>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</si>
  <si>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</si>
  <si>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</si>
  <si>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</si>
  <si>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</si>
  <si>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</si>
  <si>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</si>
  <si>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</si>
  <si>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</si>
  <si>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</si>
  <si>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</si>
  <si>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</si>
  <si>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</si>
  <si>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</si>
  <si>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</si>
  <si>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</si>
  <si>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</si>
  <si>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</si>
  <si>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</si>
  <si>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</si>
  <si>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</si>
  <si>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</si>
  <si>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</si>
  <si>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</si>
  <si>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</si>
  <si>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</si>
  <si>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</si>
  <si>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</si>
  <si>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</si>
  <si>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</si>
  <si>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</si>
  <si>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</si>
  <si>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</si>
  <si>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</si>
  <si>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</si>
  <si>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</si>
  <si>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</si>
  <si>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</si>
  <si>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</si>
  <si>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</si>
  <si>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</si>
  <si>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</si>
  <si>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</si>
  <si>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</si>
  <si>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</si>
  <si>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</si>
  <si>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</si>
  <si>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</si>
  <si>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</si>
  <si>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</si>
  <si>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</si>
  <si>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</si>
  <si>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</si>
  <si>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</si>
  <si>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</si>
  <si>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</si>
  <si>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</si>
  <si>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</si>
  <si>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</si>
  <si>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</si>
  <si>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</si>
  <si>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</si>
  <si>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</si>
  <si>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</si>
  <si>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</si>
  <si>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</si>
  <si>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</si>
  <si>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</si>
  <si>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</si>
  <si>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</si>
  <si>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</si>
  <si>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</si>
  <si>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</si>
  <si>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</si>
  <si>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</si>
  <si>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</si>
  <si>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</si>
  <si>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</si>
  <si>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</si>
  <si>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</si>
  <si>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</si>
  <si>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</si>
  <si>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</si>
  <si>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</si>
  <si>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</si>
  <si>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</si>
  <si>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</si>
  <si>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</si>
  <si>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</si>
  <si>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</si>
  <si>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</si>
  <si>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</si>
  <si>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</si>
  <si>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</si>
  <si>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</si>
  <si>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</si>
  <si>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</si>
  <si>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</si>
  <si>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</si>
  <si>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</si>
  <si>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</si>
  <si>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</si>
  <si>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</si>
  <si>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</si>
  <si>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</si>
  <si>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</si>
  <si>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</si>
  <si>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</si>
  <si>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</si>
  <si>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</si>
  <si>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</si>
  <si>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</si>
  <si>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</si>
  <si>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</si>
  <si>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</si>
  <si>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</si>
  <si>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</si>
  <si>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</si>
  <si>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</si>
  <si>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</si>
  <si>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</si>
  <si>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</si>
  <si>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</si>
  <si>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</si>
  <si>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</si>
  <si>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</si>
  <si>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</si>
  <si>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</si>
  <si>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</si>
  <si>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</si>
  <si>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</si>
  <si>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</si>
  <si>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</si>
  <si>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</si>
  <si>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</si>
  <si>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</si>
  <si>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</si>
  <si>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</si>
  <si>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</si>
  <si>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</si>
  <si>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</si>
  <si>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</si>
  <si>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</si>
  <si>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</si>
  <si>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</si>
  <si>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</si>
  <si>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</si>
  <si>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</si>
  <si>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</si>
  <si>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</si>
  <si>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</si>
  <si>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</si>
  <si>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</si>
  <si>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</si>
  <si>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</si>
  <si>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</si>
  <si>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</si>
  <si>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</si>
  <si>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</si>
  <si>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</si>
  <si>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</si>
  <si>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</si>
  <si>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</si>
  <si>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</si>
  <si>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</si>
  <si>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</si>
  <si>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</si>
  <si>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</si>
  <si>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</si>
  <si>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</si>
  <si>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</si>
  <si>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</si>
  <si>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</si>
  <si>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</si>
  <si>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</si>
  <si>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</si>
  <si>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</si>
  <si>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</si>
  <si>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</si>
  <si>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</si>
  <si>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</si>
  <si>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</si>
  <si>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</si>
  <si>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</si>
  <si>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</si>
  <si>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</si>
  <si>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</si>
  <si>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</si>
  <si>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</si>
  <si>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</si>
  <si>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</si>
  <si>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</si>
  <si>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</si>
  <si>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</si>
  <si>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</si>
  <si>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</si>
  <si>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</si>
  <si>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</si>
  <si>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</si>
  <si>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</si>
  <si>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</si>
  <si>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</si>
  <si>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</si>
  <si>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</si>
  <si>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</si>
  <si>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</si>
  <si>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</si>
  <si>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</si>
  <si>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</si>
  <si>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</si>
  <si>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</si>
  <si>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</si>
  <si>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</si>
  <si>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</si>
  <si>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</si>
  <si>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</si>
  <si>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</si>
  <si>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</si>
  <si>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</si>
  <si>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</si>
  <si>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</si>
  <si>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</si>
  <si>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</si>
  <si>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</si>
  <si>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</si>
  <si>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</si>
  <si>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</si>
  <si>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</si>
  <si>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</si>
  <si>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</si>
  <si>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</si>
  <si>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</si>
  <si>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</si>
  <si>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</si>
  <si>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</si>
  <si>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</si>
  <si>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</si>
  <si>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</si>
  <si>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</si>
  <si>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</si>
  <si>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</si>
  <si>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</si>
  <si>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</si>
  <si>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</si>
  <si>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</si>
  <si>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</si>
  <si>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</si>
  <si>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</si>
  <si>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</si>
  <si>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</si>
  <si>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</si>
  <si>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</si>
  <si>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</si>
  <si>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</si>
  <si>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</si>
  <si>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</si>
  <si>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</si>
  <si>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</si>
  <si>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</si>
  <si>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</si>
  <si>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</si>
  <si>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</si>
  <si>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</si>
  <si>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</si>
  <si>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</si>
  <si>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</si>
  <si>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</si>
  <si>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</si>
  <si>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</si>
  <si>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</si>
  <si>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</si>
  <si>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</si>
  <si>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</si>
  <si>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</si>
  <si>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</si>
  <si>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</si>
  <si>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</si>
  <si>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</si>
  <si>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</si>
  <si>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</si>
  <si>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</si>
  <si>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</si>
  <si>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</si>
  <si>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</si>
  <si>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</si>
  <si>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</si>
  <si>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</si>
  <si>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</si>
  <si>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</si>
  <si>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</si>
  <si>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</si>
  <si>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</si>
  <si>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</si>
  <si>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</si>
  <si>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</si>
  <si>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</si>
  <si>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</si>
  <si>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</si>
  <si>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</si>
  <si>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</si>
  <si>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</si>
  <si>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</si>
  <si>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</si>
  <si>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</si>
  <si>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</si>
  <si>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</si>
  <si>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</si>
  <si>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</si>
  <si>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</si>
  <si>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</si>
  <si>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</si>
  <si>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</si>
  <si>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</si>
  <si>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</si>
  <si>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</si>
  <si>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</si>
  <si>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</si>
  <si>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</si>
  <si>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</si>
  <si>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</si>
  <si>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</si>
  <si>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</si>
  <si>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</si>
  <si>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</si>
  <si>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</si>
  <si>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</si>
  <si>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</si>
  <si>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</si>
  <si>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</si>
  <si>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</si>
  <si>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</si>
  <si>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</si>
  <si>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</si>
  <si>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</si>
  <si>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</si>
  <si>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</si>
  <si>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</si>
  <si>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</si>
  <si>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</si>
  <si>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</si>
  <si>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</si>
  <si>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</si>
  <si>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</si>
  <si>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</si>
  <si>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</si>
  <si>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</si>
  <si>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</si>
  <si>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</si>
  <si>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</si>
  <si>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</si>
  <si>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</si>
  <si>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</si>
  <si>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</si>
  <si>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</si>
  <si>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</si>
  <si>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</si>
  <si>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</si>
  <si>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</si>
  <si>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</si>
  <si>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</si>
  <si>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</si>
  <si>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</si>
  <si>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</si>
  <si>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</si>
  <si>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</si>
  <si>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</si>
  <si>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</si>
  <si>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</si>
  <si>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</si>
  <si>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</si>
  <si>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</si>
  <si>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</si>
  <si>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</si>
  <si>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</si>
  <si>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</si>
  <si>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</si>
  <si>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</si>
  <si>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</si>
  <si>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</si>
  <si>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</si>
  <si>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</si>
  <si>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</si>
  <si>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</si>
  <si>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</si>
  <si>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</si>
  <si>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</si>
  <si>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</si>
  <si>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</si>
  <si>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</si>
  <si>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</si>
  <si>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</si>
  <si>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</si>
  <si>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</si>
  <si>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</si>
  <si>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</si>
  <si>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</si>
  <si>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</si>
  <si>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</si>
  <si>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</si>
  <si>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</si>
  <si>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</si>
  <si>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</si>
  <si>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</si>
  <si>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</si>
  <si>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</si>
  <si>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</si>
  <si>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</si>
  <si>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</si>
  <si>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</si>
  <si>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</si>
  <si>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</si>
  <si>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</si>
  <si>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</si>
  <si>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</si>
  <si>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</si>
  <si>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</si>
  <si>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</si>
  <si>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</si>
  <si>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</si>
  <si>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</si>
  <si>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</si>
  <si>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</si>
  <si>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</si>
  <si>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</si>
  <si>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</si>
  <si>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</si>
  <si>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</si>
  <si>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</si>
  <si>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</si>
  <si>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</si>
  <si>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</si>
  <si>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</si>
  <si>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</si>
  <si>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</si>
  <si>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</si>
  <si>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</si>
  <si>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</si>
  <si>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</si>
  <si>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</si>
  <si>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</si>
  <si>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</si>
  <si>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</si>
  <si>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</si>
  <si>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</si>
  <si>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</si>
  <si>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</si>
  <si>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</si>
  <si>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</si>
  <si>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</si>
  <si>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</si>
  <si>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</si>
  <si>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</si>
  <si>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</si>
  <si>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</si>
  <si>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</si>
  <si>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</si>
  <si>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</si>
  <si>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</si>
  <si>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</si>
  <si>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</si>
  <si>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</si>
  <si>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</si>
  <si>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</si>
  <si>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</si>
  <si>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</si>
  <si>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</si>
  <si>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</si>
  <si>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</si>
  <si>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</si>
  <si>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</si>
  <si>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</si>
  <si>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</si>
  <si>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</si>
  <si>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</si>
  <si>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</si>
  <si>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</si>
  <si>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</si>
  <si>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</si>
  <si>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</si>
  <si>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</si>
  <si>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</si>
  <si>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</si>
  <si>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</si>
  <si>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</si>
  <si>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</si>
  <si>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</si>
  <si>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</si>
  <si>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</si>
  <si>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</si>
  <si>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</si>
  <si>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</si>
  <si>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</si>
  <si>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</si>
  <si>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</si>
  <si>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</si>
  <si>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</si>
  <si>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</si>
  <si>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</si>
  <si>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</si>
  <si>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</si>
  <si>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</si>
  <si>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</si>
  <si>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</si>
  <si>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</si>
  <si>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</si>
  <si>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</si>
  <si>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</si>
  <si>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</si>
  <si>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</si>
  <si>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</si>
  <si>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</si>
  <si>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</si>
  <si>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</si>
  <si>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</si>
  <si>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</si>
  <si>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</si>
  <si>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</si>
  <si>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</si>
  <si>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</si>
  <si>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</si>
  <si>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</si>
  <si>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</si>
  <si>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</si>
  <si>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</si>
  <si>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</si>
  <si>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</si>
  <si>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</si>
  <si>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</si>
  <si>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</si>
  <si>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</si>
  <si>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</si>
  <si>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</si>
  <si>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</si>
  <si>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</si>
  <si>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</si>
  <si>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</si>
  <si>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</si>
  <si>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</si>
  <si>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</si>
  <si>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</si>
  <si>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</si>
  <si>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</si>
  <si>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</si>
  <si>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</si>
  <si>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</si>
  <si>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</si>
  <si>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</si>
  <si>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</si>
  <si>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</si>
  <si>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</si>
  <si>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</si>
  <si>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</si>
  <si>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</si>
  <si>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</si>
  <si>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</si>
  <si>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</si>
  <si>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</si>
  <si>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</si>
  <si>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</si>
  <si>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</si>
  <si>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</si>
  <si>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</si>
  <si>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</si>
  <si>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</si>
  <si>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</si>
  <si>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</si>
  <si>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</si>
  <si>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</si>
  <si>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</si>
  <si>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</si>
  <si>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</si>
  <si>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</si>
  <si>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</si>
  <si>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</si>
  <si>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</si>
  <si>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</si>
  <si>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</si>
  <si>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</si>
  <si>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</si>
  <si>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</si>
  <si>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</si>
  <si>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</si>
  <si>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</si>
  <si>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</si>
  <si>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</si>
  <si>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</si>
  <si>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</si>
  <si>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</si>
  <si>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</si>
  <si>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</si>
  <si>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</si>
  <si>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</si>
  <si>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</si>
  <si>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</si>
  <si>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</si>
  <si>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</si>
  <si>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</si>
  <si>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</si>
  <si>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</si>
  <si>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</si>
  <si>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</si>
  <si>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</si>
  <si>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</si>
  <si>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</si>
  <si>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</si>
  <si>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</si>
  <si>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</si>
  <si>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</si>
  <si>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</si>
  <si>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</si>
  <si>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</si>
  <si>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</si>
  <si>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</si>
  <si>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</si>
  <si>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</si>
  <si>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</si>
  <si>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</si>
  <si>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</si>
  <si>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</si>
  <si>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</si>
  <si>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</si>
  <si>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</si>
  <si>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</si>
  <si>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</si>
  <si>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</si>
  <si>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</si>
  <si>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</si>
  <si>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</si>
  <si>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</si>
  <si>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</si>
  <si>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</si>
  <si>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</si>
  <si>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</si>
  <si>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</si>
  <si>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</si>
  <si>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</si>
  <si>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</si>
  <si>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</si>
  <si>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</si>
  <si>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</si>
  <si>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</si>
  <si>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</si>
  <si>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</si>
  <si>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</si>
  <si>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</si>
  <si>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</si>
  <si>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</si>
  <si>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</si>
  <si>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</si>
  <si>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</si>
  <si>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</si>
  <si>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</si>
  <si>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</si>
  <si>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</si>
  <si>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</si>
  <si>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</si>
  <si>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</si>
  <si>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</si>
  <si>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</si>
  <si>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</si>
  <si>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</si>
  <si>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</si>
  <si>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</si>
  <si>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</si>
  <si>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</si>
  <si>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</si>
  <si>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</si>
  <si>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</si>
  <si>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</si>
  <si>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</si>
  <si>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</si>
  <si>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</si>
  <si>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</si>
  <si>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</si>
  <si>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</si>
  <si>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</si>
  <si>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</si>
  <si>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</si>
  <si>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</si>
  <si>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</si>
  <si>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</si>
  <si>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</si>
  <si>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</si>
  <si>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</si>
  <si>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</si>
  <si>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</si>
  <si>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</si>
  <si>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</si>
  <si>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</si>
  <si>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</si>
  <si>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</si>
  <si>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</si>
  <si>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</si>
  <si>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</si>
  <si>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</si>
  <si>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</si>
  <si>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</si>
  <si>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</si>
  <si>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</si>
  <si>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</si>
  <si>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</si>
  <si>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</si>
  <si>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</si>
  <si>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</si>
  <si>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</si>
  <si>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</si>
  <si>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</si>
  <si>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</si>
  <si>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</si>
  <si>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</si>
  <si>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</si>
  <si>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</si>
  <si>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</si>
  <si>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</si>
  <si>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</si>
  <si>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</si>
  <si>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</si>
  <si>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</si>
  <si>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</si>
  <si>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</si>
  <si>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</si>
  <si>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</si>
  <si>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</si>
  <si>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</si>
  <si>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</si>
  <si>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</si>
  <si>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</si>
  <si>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</si>
  <si>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</si>
  <si>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</si>
  <si>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</si>
  <si>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</si>
  <si>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</si>
  <si>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</si>
  <si>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</si>
  <si>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</si>
  <si>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</si>
  <si>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</si>
  <si>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</si>
  <si>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</si>
  <si>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</si>
  <si>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</si>
  <si>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</si>
  <si>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</si>
  <si>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</si>
  <si>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</si>
  <si>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</si>
  <si>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</si>
  <si>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</si>
  <si>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</si>
  <si>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</si>
  <si>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</si>
  <si>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</si>
  <si>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</si>
  <si>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</si>
  <si>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</si>
  <si>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</si>
  <si>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</si>
  <si>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</si>
  <si>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</si>
  <si>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</si>
  <si>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</si>
  <si>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</si>
  <si>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</si>
  <si>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</si>
  <si>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</si>
  <si>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</si>
  <si>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</si>
  <si>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</si>
  <si>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</si>
  <si>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</si>
  <si>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</si>
  <si>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</si>
  <si>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</si>
  <si>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</si>
  <si>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</si>
  <si>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</si>
  <si>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</si>
  <si>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</si>
  <si>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</si>
  <si>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</si>
  <si>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</si>
  <si>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</si>
  <si>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</si>
  <si>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</si>
  <si>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</si>
  <si>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</si>
  <si>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</si>
  <si>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</si>
  <si>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</si>
  <si>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</si>
  <si>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</si>
  <si>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</si>
  <si>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</si>
  <si>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</si>
  <si>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</si>
  <si>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</si>
  <si>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</si>
  <si>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</si>
  <si>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</si>
  <si>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</si>
  <si>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</si>
  <si>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</si>
  <si>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</si>
  <si>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</si>
  <si>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</si>
  <si>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</si>
  <si>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</si>
  <si>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</si>
  <si>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</si>
  <si>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</si>
  <si>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</si>
  <si>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</si>
  <si>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</si>
  <si>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</si>
  <si>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</si>
  <si>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</si>
  <si>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</si>
  <si>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</si>
  <si>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</si>
  <si>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</si>
  <si>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</si>
  <si>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</si>
  <si>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</si>
  <si>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</si>
  <si>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</si>
  <si>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</si>
  <si>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</si>
  <si>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</si>
  <si>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</si>
  <si>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</si>
  <si>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</si>
  <si>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</si>
  <si>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</si>
  <si>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</si>
  <si>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</si>
  <si>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</si>
  <si>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</si>
  <si>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</si>
  <si>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</si>
  <si>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</si>
  <si>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</si>
  <si>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</si>
  <si>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</si>
  <si>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</si>
  <si>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</si>
  <si>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</si>
  <si>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</si>
  <si>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</si>
  <si>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</si>
  <si>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</si>
  <si>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</si>
  <si>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</si>
  <si>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</si>
  <si>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</si>
  <si>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</si>
  <si>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</si>
  <si>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</si>
  <si>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</si>
  <si>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</si>
  <si>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</si>
  <si>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</si>
  <si>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</si>
  <si>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</si>
  <si>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</si>
  <si>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</si>
  <si>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</si>
  <si>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</si>
  <si>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</si>
  <si>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</si>
  <si>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</si>
  <si>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</si>
  <si>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</si>
  <si>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</si>
  <si>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</si>
  <si>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</si>
  <si>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</si>
  <si>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</si>
  <si>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</si>
  <si>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</si>
  <si>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</si>
  <si>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</si>
  <si>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</si>
  <si>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</si>
  <si>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</si>
  <si>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</si>
  <si>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</si>
  <si>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</si>
  <si>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</si>
  <si>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</si>
  <si>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</si>
  <si>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</si>
  <si>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</si>
  <si>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</si>
  <si>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</si>
  <si>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</si>
  <si>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</si>
  <si>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</si>
  <si>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</si>
  <si>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</si>
  <si>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</si>
  <si>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</si>
  <si>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</si>
  <si>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</si>
  <si>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</si>
  <si>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</si>
  <si>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</si>
  <si>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</si>
  <si>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</si>
  <si>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</si>
  <si>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</si>
  <si>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</si>
  <si>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</si>
  <si>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</si>
  <si>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</si>
  <si>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</si>
  <si>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</si>
  <si>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</si>
  <si>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</si>
  <si>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</si>
  <si>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</si>
  <si>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</si>
  <si>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</si>
  <si>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</si>
  <si>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</si>
  <si>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</si>
  <si>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</si>
  <si>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</si>
  <si>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</si>
  <si>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</si>
  <si>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</si>
  <si>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</si>
  <si>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</si>
  <si>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</si>
  <si>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</si>
  <si>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</si>
  <si>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</si>
  <si>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</si>
  <si>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</si>
  <si>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</si>
  <si>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</si>
  <si>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</si>
  <si>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</si>
  <si>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</si>
  <si>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</si>
  <si>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</si>
  <si>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</si>
  <si>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</si>
  <si>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</si>
  <si>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</si>
  <si>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</si>
  <si>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</si>
  <si>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</si>
  <si>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</si>
  <si>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</si>
  <si>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</si>
  <si>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</si>
  <si>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</si>
  <si>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</si>
  <si>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</si>
  <si>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</si>
  <si>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</si>
  <si>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</si>
  <si>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</si>
  <si>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</si>
  <si>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</si>
  <si>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</si>
  <si>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</si>
  <si>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</si>
  <si>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</si>
  <si>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</si>
  <si>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</si>
  <si>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</si>
  <si>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</si>
  <si>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</si>
  <si>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</si>
  <si>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</si>
  <si>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</si>
  <si>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</si>
  <si>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</si>
  <si>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</si>
  <si>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</si>
  <si>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</si>
  <si>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</si>
  <si>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</si>
  <si>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</si>
  <si>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</si>
  <si>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</si>
  <si>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</si>
  <si>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</si>
  <si>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</si>
  <si>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</si>
  <si>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</si>
  <si>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</si>
  <si>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</si>
  <si>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</si>
  <si>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</si>
  <si>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</si>
  <si>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</si>
  <si>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</si>
  <si>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</si>
  <si>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</si>
  <si>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</si>
  <si>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</si>
  <si>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</si>
  <si>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</si>
  <si>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</si>
  <si>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</si>
  <si>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</si>
  <si>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</si>
  <si>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</si>
  <si>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</si>
  <si>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</si>
  <si>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</si>
  <si>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</si>
  <si>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</si>
  <si>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</si>
  <si>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</si>
  <si>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</si>
  <si>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</si>
  <si>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</si>
  <si>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</si>
  <si>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</si>
  <si>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</si>
  <si>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</si>
  <si>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</si>
  <si>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</si>
  <si>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</si>
  <si>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</si>
  <si>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</si>
  <si>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</si>
  <si>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</si>
  <si>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</si>
  <si>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</si>
  <si>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</si>
  <si>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</si>
  <si>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</si>
  <si>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</si>
  <si>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</si>
  <si>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</si>
  <si>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</si>
  <si>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</si>
  <si>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</si>
  <si>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</si>
  <si>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</si>
  <si>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</si>
  <si>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</si>
  <si>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</si>
  <si>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</si>
  <si>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</si>
  <si>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</si>
  <si>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</si>
  <si>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</si>
  <si>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</si>
  <si>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</si>
  <si>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</si>
  <si>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</si>
  <si>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</si>
  <si>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</si>
  <si>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</si>
  <si>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</si>
  <si>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</si>
  <si>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</si>
  <si>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</si>
  <si>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</si>
  <si>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</si>
  <si>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</si>
  <si>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</si>
  <si>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</si>
  <si>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</si>
  <si>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</si>
  <si>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</si>
  <si>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</si>
  <si>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</si>
  <si>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</si>
  <si>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</si>
  <si>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</si>
  <si>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</si>
  <si>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</si>
  <si>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</si>
  <si>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</si>
  <si>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</si>
  <si>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</si>
  <si>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</si>
  <si>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</si>
  <si>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</si>
  <si>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</si>
  <si>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</si>
  <si>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</si>
  <si>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</si>
  <si>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</si>
  <si>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</si>
  <si>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</si>
  <si>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</si>
  <si>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</si>
  <si>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</si>
  <si>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</si>
  <si>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</si>
  <si>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</si>
  <si>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</si>
  <si>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</si>
  <si>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</si>
  <si>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</si>
  <si>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</si>
  <si>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</si>
  <si>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</si>
  <si>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</si>
  <si>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</si>
  <si>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</si>
  <si>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</si>
  <si>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</si>
  <si>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</si>
  <si>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</si>
  <si>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</si>
  <si>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</si>
  <si>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</si>
  <si>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</si>
  <si>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</si>
  <si>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</si>
  <si>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</si>
  <si>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</si>
  <si>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</si>
  <si>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</si>
  <si>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</si>
  <si>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</si>
  <si>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</si>
  <si>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</si>
  <si>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</si>
  <si>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</si>
  <si>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</si>
  <si>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</si>
  <si>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</si>
  <si>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</si>
  <si>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</si>
  <si>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</si>
  <si>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</si>
  <si>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</si>
  <si>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</si>
  <si>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</si>
  <si>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</si>
  <si>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</si>
  <si>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</si>
  <si>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</si>
  <si>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</si>
  <si>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</si>
  <si>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</si>
  <si>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</si>
  <si>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</si>
  <si>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</si>
  <si>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</si>
  <si>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</si>
  <si>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</si>
  <si>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</si>
  <si>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</si>
  <si>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</si>
  <si>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</si>
  <si>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</si>
  <si>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</si>
  <si>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</si>
  <si>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</si>
  <si>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</si>
  <si>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</si>
  <si>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</si>
  <si>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</si>
  <si>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</si>
  <si>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</si>
  <si>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</si>
  <si>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</si>
  <si>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</si>
  <si>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</si>
  <si>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</si>
  <si>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</si>
  <si>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</si>
  <si>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</si>
  <si>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</si>
  <si>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</si>
  <si>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</si>
  <si>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</si>
  <si>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</si>
  <si>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</si>
  <si>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</si>
  <si>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</si>
  <si>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</si>
  <si>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</si>
  <si>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</si>
  <si>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</si>
  <si>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</si>
  <si>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</si>
  <si>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</si>
  <si>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</si>
  <si>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</si>
  <si>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</si>
  <si>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</si>
  <si>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</si>
  <si>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</si>
  <si>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</si>
  <si>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</si>
  <si>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</si>
  <si>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</si>
  <si>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</si>
  <si>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</si>
  <si>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</si>
  <si>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</si>
  <si>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</si>
  <si>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</si>
  <si>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</si>
  <si>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</si>
  <si>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</si>
  <si>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</si>
  <si>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</si>
  <si>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</si>
  <si>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</si>
  <si>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</si>
  <si>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</si>
  <si>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</si>
  <si>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</si>
  <si>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</si>
  <si>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</si>
  <si>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</si>
  <si>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</si>
  <si>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</si>
  <si>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</si>
  <si>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</si>
  <si>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</si>
  <si>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</si>
  <si>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</si>
  <si>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</si>
  <si>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</si>
  <si>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</si>
  <si>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</si>
  <si>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</si>
  <si>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</si>
  <si>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</si>
  <si>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</si>
  <si>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</si>
  <si>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</si>
  <si>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</si>
  <si>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</si>
  <si>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</si>
  <si>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</si>
  <si>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</si>
  <si>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</si>
  <si>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</si>
  <si>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</si>
  <si>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</si>
  <si>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</si>
  <si>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</si>
  <si>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</si>
  <si>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</si>
  <si>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</si>
  <si>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</si>
  <si>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</si>
  <si>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</si>
  <si>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</si>
  <si>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</si>
  <si>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</si>
  <si>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</si>
  <si>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</si>
  <si>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</si>
  <si>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</si>
  <si>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</si>
  <si>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</si>
  <si>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</si>
  <si>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</si>
  <si>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</si>
  <si>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</si>
  <si>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</si>
  <si>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</si>
  <si>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</si>
  <si>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</si>
  <si>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</si>
  <si>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</si>
  <si>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</si>
  <si>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</si>
  <si>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</si>
  <si>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</si>
  <si>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</si>
  <si>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</si>
  <si>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</si>
  <si>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</si>
  <si>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</si>
  <si>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</si>
  <si>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</si>
  <si>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</si>
  <si>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</si>
  <si>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</si>
  <si>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</si>
  <si>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</si>
  <si>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</si>
  <si>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</si>
  <si>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</si>
  <si>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</si>
  <si>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</si>
  <si>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</si>
  <si>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</si>
  <si>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</si>
  <si>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</si>
  <si>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</si>
  <si>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</si>
  <si>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</si>
  <si>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</si>
  <si>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</si>
  <si>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</si>
  <si>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</si>
  <si>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</si>
  <si>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</si>
  <si>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</si>
  <si>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</si>
  <si>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</si>
  <si>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</si>
  <si>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</si>
  <si>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</si>
  <si>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</si>
  <si>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</si>
  <si>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</si>
  <si>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</si>
  <si>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</si>
  <si>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</si>
  <si>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</si>
  <si>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</si>
  <si>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</si>
  <si>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</si>
  <si>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</si>
  <si>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</si>
  <si>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</si>
  <si>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</si>
  <si>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</si>
  <si>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</si>
  <si>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</si>
  <si>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</si>
  <si>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</si>
  <si>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</si>
  <si>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</si>
  <si>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</si>
  <si>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</si>
  <si>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</si>
  <si>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</si>
  <si>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</si>
  <si>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</si>
  <si>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</si>
  <si>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</si>
  <si>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</si>
  <si>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</si>
  <si>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</si>
  <si>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</si>
  <si>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</si>
  <si>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</si>
  <si>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</si>
  <si>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</si>
  <si>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</si>
  <si>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</si>
  <si>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</si>
  <si>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</si>
  <si>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</si>
  <si>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</si>
  <si>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</si>
  <si>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</si>
  <si>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</si>
  <si>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</si>
  <si>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</si>
  <si>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</si>
  <si>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</si>
  <si>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</si>
  <si>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</si>
  <si>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</si>
  <si>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</si>
  <si>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</si>
  <si>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</si>
  <si>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</si>
  <si>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</si>
  <si>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</si>
  <si>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</si>
  <si>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</si>
  <si>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</si>
  <si>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</si>
  <si>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</si>
  <si>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</si>
  <si>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</si>
  <si>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</si>
  <si>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</si>
  <si>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</si>
  <si>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</si>
  <si>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</si>
  <si>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</si>
  <si>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</si>
  <si>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</si>
  <si>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</si>
  <si>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</si>
  <si>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</si>
  <si>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</si>
  <si>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</si>
  <si>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</si>
  <si>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</si>
  <si>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</si>
  <si>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</si>
  <si>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</si>
  <si>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</si>
  <si>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</si>
  <si>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</si>
  <si>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</si>
  <si>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</si>
  <si>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</si>
  <si>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</si>
  <si>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</si>
  <si>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</si>
  <si>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</si>
  <si>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</si>
  <si>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</si>
  <si>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</si>
  <si>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</si>
  <si>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</si>
  <si>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</si>
  <si>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</si>
  <si>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</si>
  <si>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</si>
  <si>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</si>
  <si>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</si>
  <si>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</si>
  <si>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</si>
  <si>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</si>
  <si>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</si>
  <si>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</si>
  <si>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</si>
  <si>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</si>
  <si>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</si>
  <si>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</si>
  <si>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</si>
  <si>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</si>
  <si>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</si>
  <si>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</si>
  <si>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</si>
  <si>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</si>
  <si>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</si>
  <si>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</si>
  <si>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</si>
  <si>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</si>
  <si>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</si>
  <si>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</si>
  <si>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</si>
  <si>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</si>
  <si>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</si>
  <si>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</si>
  <si>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</si>
  <si>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</si>
  <si>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</si>
  <si>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</si>
  <si>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</si>
  <si>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</si>
  <si>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</si>
  <si>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</si>
  <si>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</si>
  <si>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</si>
  <si>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</si>
  <si>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</si>
  <si>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</si>
  <si>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</si>
  <si>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</si>
  <si>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</si>
  <si>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</si>
  <si>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</si>
  <si>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</si>
  <si>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</si>
  <si>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</si>
  <si>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</si>
  <si>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</si>
  <si>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</si>
  <si>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</si>
  <si>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</si>
  <si>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</si>
  <si>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</si>
  <si>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</si>
  <si>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</si>
  <si>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</si>
  <si>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</si>
  <si>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</si>
  <si>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</si>
  <si>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</si>
  <si>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</si>
  <si>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</si>
  <si>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</si>
  <si>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</si>
  <si>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</si>
  <si>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</si>
  <si>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</si>
  <si>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</si>
  <si>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</si>
  <si>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</si>
  <si>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</si>
  <si>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</si>
  <si>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</si>
  <si>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</si>
  <si>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</si>
  <si>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</si>
  <si>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</si>
  <si>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</si>
  <si>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</si>
  <si>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</si>
  <si>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</si>
  <si>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</si>
  <si>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</si>
  <si>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</si>
  <si>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</si>
  <si>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</si>
  <si>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</si>
  <si>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</si>
  <si>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</si>
  <si>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</si>
  <si>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</si>
  <si>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</si>
  <si>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</si>
  <si>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</si>
  <si>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</si>
  <si>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</si>
  <si>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</si>
  <si>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</si>
  <si>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</si>
  <si>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</si>
  <si>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</si>
  <si>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</si>
  <si>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</si>
  <si>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</si>
  <si>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</si>
  <si>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</si>
  <si>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</si>
  <si>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</si>
  <si>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</si>
  <si>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</si>
  <si>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</si>
  <si>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</si>
  <si>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</si>
  <si>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</si>
  <si>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</si>
  <si>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</si>
  <si>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</si>
  <si>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</si>
  <si>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</si>
  <si>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</si>
  <si>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</si>
  <si>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</si>
  <si>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</si>
  <si>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</si>
  <si>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</si>
  <si>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</si>
  <si>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</si>
  <si>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</si>
  <si>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</si>
  <si>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</si>
  <si>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</si>
  <si>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</si>
  <si>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</si>
  <si>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</si>
  <si>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</si>
  <si>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</si>
  <si>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</si>
  <si>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</si>
  <si>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</si>
  <si>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</si>
  <si>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</si>
  <si>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</si>
  <si>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</si>
  <si>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</si>
  <si>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</si>
  <si>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</si>
  <si>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</si>
  <si>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</si>
  <si>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</si>
  <si>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</si>
  <si>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</si>
  <si>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</si>
  <si>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</si>
  <si>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</si>
  <si>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</si>
  <si>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</si>
  <si>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</si>
  <si>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</si>
  <si>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</si>
  <si>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</si>
  <si>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</si>
  <si>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</si>
  <si>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</si>
  <si>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</si>
  <si>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</si>
  <si>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</si>
  <si>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</si>
  <si>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</si>
  <si>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</si>
  <si>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</si>
  <si>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</si>
  <si>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</si>
  <si>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</si>
  <si>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</si>
  <si>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</si>
  <si>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</si>
  <si>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</si>
  <si>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</si>
  <si>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</si>
  <si>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</si>
  <si>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</si>
  <si>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</si>
  <si>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</si>
  <si>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</si>
  <si>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</si>
  <si>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</si>
  <si>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</si>
  <si>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</si>
  <si>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</si>
  <si>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</si>
  <si>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</si>
  <si>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</si>
  <si>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</si>
  <si>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</si>
  <si>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</si>
  <si>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</si>
  <si>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</si>
  <si>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</si>
  <si>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</si>
  <si>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</si>
  <si>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</si>
  <si>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</si>
  <si>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</si>
  <si>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</si>
  <si>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</si>
  <si>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</si>
  <si>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</si>
  <si>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</si>
  <si>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</si>
  <si>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</si>
  <si>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</si>
  <si>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</si>
  <si>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</si>
  <si>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</si>
  <si>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</si>
  <si>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</si>
  <si>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</si>
  <si>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</si>
  <si>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</si>
  <si>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</si>
  <si>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</si>
  <si>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</si>
  <si>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</si>
  <si>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</si>
  <si>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</si>
  <si>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</si>
  <si>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</si>
  <si>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</si>
  <si>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</si>
  <si>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</si>
  <si>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</si>
  <si>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</si>
  <si>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</si>
  <si>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</si>
  <si>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</si>
  <si>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</si>
  <si>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</si>
  <si>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</si>
  <si>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</si>
  <si>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</si>
  <si>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</si>
  <si>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</si>
  <si>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</si>
  <si>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</si>
  <si>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</si>
  <si>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</si>
  <si>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</si>
  <si>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</si>
  <si>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</si>
  <si>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</si>
  <si>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</si>
  <si>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</si>
  <si>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</si>
  <si>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</si>
  <si>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</si>
  <si>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</si>
  <si>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</si>
  <si>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</si>
  <si>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</si>
  <si>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</si>
  <si>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</si>
  <si>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</si>
  <si>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</si>
  <si>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</si>
  <si>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</si>
  <si>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</si>
  <si>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</si>
  <si>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</si>
  <si>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</si>
  <si>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</si>
  <si>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</si>
  <si>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</si>
  <si>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</si>
  <si>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</si>
  <si>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</si>
  <si>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</si>
  <si>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</si>
  <si>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</si>
  <si>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</si>
  <si>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</si>
  <si>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</si>
  <si>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</si>
  <si>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</si>
  <si>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</si>
  <si>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</si>
  <si>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</si>
  <si>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</si>
  <si>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</si>
  <si>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</si>
  <si>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</si>
  <si>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</si>
  <si>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</si>
  <si>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</si>
  <si>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</si>
  <si>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</si>
  <si>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</si>
  <si>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</si>
  <si>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</si>
  <si>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</si>
  <si>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</si>
  <si>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</si>
  <si>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</si>
  <si>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</si>
  <si>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</si>
  <si>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</si>
  <si>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</si>
  <si>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</si>
  <si>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</si>
  <si>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</si>
  <si>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</si>
  <si>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</si>
  <si>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</si>
  <si>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</si>
  <si>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</si>
  <si>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</si>
  <si>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</si>
  <si>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</si>
  <si>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</si>
  <si>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</si>
  <si>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</si>
  <si>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</si>
  <si>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</si>
  <si>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</si>
  <si>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</si>
  <si>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</si>
  <si>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</si>
  <si>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</si>
  <si>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</si>
  <si>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</si>
  <si>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</si>
  <si>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</si>
  <si>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</si>
  <si>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</si>
  <si>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</si>
  <si>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</si>
  <si>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</si>
  <si>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</si>
  <si>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</si>
  <si>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</si>
  <si>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</si>
  <si>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</si>
  <si>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</si>
  <si>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</si>
  <si>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</si>
  <si>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</si>
  <si>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</si>
  <si>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</si>
  <si>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</si>
  <si>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</si>
  <si>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</si>
  <si>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</si>
  <si>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</si>
  <si>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</si>
  <si>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</si>
  <si>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</si>
  <si>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</si>
  <si>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</si>
  <si>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</si>
  <si>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</si>
  <si>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</si>
  <si>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</si>
  <si>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</si>
  <si>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</si>
  <si>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</si>
  <si>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</si>
  <si>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</si>
  <si>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</si>
  <si>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</si>
  <si>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</si>
  <si>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</si>
  <si>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</si>
  <si>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</si>
  <si>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</si>
  <si>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</si>
  <si>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</si>
  <si>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</si>
  <si>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</si>
  <si>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</si>
  <si>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</si>
  <si>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</si>
  <si>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</si>
  <si>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</si>
  <si>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</si>
  <si>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</si>
  <si>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</si>
  <si>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</si>
  <si>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</si>
  <si>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</si>
  <si>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</si>
  <si>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</si>
  <si>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</si>
  <si>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</si>
  <si>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</si>
  <si>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</si>
  <si>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</si>
  <si>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</si>
  <si>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</si>
  <si>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</si>
  <si>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</si>
  <si>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</si>
  <si>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</si>
  <si>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</si>
  <si>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</si>
  <si>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</si>
  <si>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</si>
  <si>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</si>
  <si>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</si>
  <si>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</si>
  <si>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</si>
  <si>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</si>
  <si>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</si>
  <si>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</si>
  <si>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</si>
  <si>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</si>
  <si>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</si>
  <si>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</si>
  <si>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</si>
  <si>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</si>
  <si>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</si>
  <si>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</si>
  <si>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</si>
  <si>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</si>
  <si>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</si>
  <si>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</si>
  <si>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</si>
  <si>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</si>
  <si>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</si>
  <si>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</si>
  <si>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</si>
  <si>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</si>
  <si>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</si>
  <si>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</si>
  <si>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</si>
  <si>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</si>
  <si>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</si>
  <si>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</si>
  <si>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</si>
  <si>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</si>
  <si>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</si>
  <si>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</si>
  <si>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</si>
  <si>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</si>
  <si>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</si>
  <si>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</si>
  <si>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</si>
  <si>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</si>
  <si>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</si>
  <si>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</si>
  <si>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</si>
  <si>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</si>
  <si>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</si>
  <si>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</si>
  <si>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</si>
  <si>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</si>
  <si>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</si>
  <si>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</si>
  <si>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</si>
  <si>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</si>
  <si>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</si>
  <si>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</si>
  <si>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</si>
  <si>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</si>
  <si>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</si>
  <si>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</si>
  <si>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</si>
  <si>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</si>
  <si>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</si>
  <si>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</si>
  <si>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</si>
  <si>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</si>
  <si>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</si>
  <si>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</si>
  <si>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</si>
  <si>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</si>
  <si>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</si>
  <si>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</si>
  <si>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</si>
  <si>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</si>
  <si>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</si>
  <si>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</si>
  <si>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</si>
  <si>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</si>
  <si>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</si>
  <si>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</si>
  <si>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</si>
  <si>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</si>
  <si>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</si>
  <si>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</si>
  <si>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</si>
  <si>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</si>
  <si>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</si>
  <si>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</si>
  <si>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</si>
  <si>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</si>
  <si>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</si>
  <si>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</si>
  <si>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</si>
  <si>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</si>
  <si>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</si>
  <si>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</si>
  <si>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</si>
  <si>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</si>
  <si>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</si>
  <si>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</si>
  <si>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</si>
  <si>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</si>
  <si>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</si>
  <si>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</si>
  <si>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</si>
  <si>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</si>
  <si>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</si>
  <si>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</si>
  <si>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</si>
  <si>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</si>
  <si>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</si>
  <si>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</si>
  <si>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</si>
  <si>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</si>
  <si>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</si>
  <si>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</si>
  <si>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</si>
  <si>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</si>
  <si>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</si>
  <si>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</si>
  <si>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</si>
  <si>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</si>
  <si>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</si>
  <si>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</si>
  <si>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</si>
  <si>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</si>
  <si>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</si>
  <si>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</si>
  <si>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</si>
  <si>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</si>
  <si>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</si>
  <si>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</si>
  <si>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</si>
  <si>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</si>
  <si>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</si>
  <si>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</si>
  <si>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</si>
  <si>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</si>
  <si>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</si>
  <si>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</si>
  <si>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</si>
  <si>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</si>
  <si>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</si>
  <si>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</si>
  <si>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</si>
  <si>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</si>
  <si>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</si>
  <si>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</si>
  <si>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</si>
  <si>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</si>
  <si>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</si>
  <si>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</si>
  <si>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</si>
  <si>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</si>
  <si>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</si>
  <si>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</si>
  <si>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</si>
  <si>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</si>
  <si>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</si>
  <si>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</si>
  <si>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</si>
  <si>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</si>
  <si>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</si>
  <si>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</si>
  <si>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</si>
  <si>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</si>
  <si>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</si>
  <si>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</si>
  <si>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</si>
  <si>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</si>
  <si>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</si>
  <si>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</si>
  <si>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</si>
  <si>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</si>
  <si>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</si>
  <si>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</si>
  <si>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</si>
  <si>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</si>
  <si>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</si>
  <si>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</si>
  <si>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</si>
  <si>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</si>
  <si>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</si>
  <si>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</si>
  <si>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</si>
  <si>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</si>
  <si>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</si>
  <si>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</si>
  <si>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</si>
  <si>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</si>
  <si>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</si>
  <si>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</si>
  <si>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</si>
  <si>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</si>
  <si>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</si>
  <si>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</si>
  <si>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</si>
  <si>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</si>
  <si>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</si>
  <si>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</si>
  <si>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</si>
  <si>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</si>
  <si>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</si>
  <si>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</si>
  <si>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</si>
  <si>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</si>
  <si>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</si>
  <si>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</si>
  <si>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</si>
  <si>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</si>
  <si>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</si>
  <si>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</si>
  <si>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</si>
  <si>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</si>
  <si>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</si>
  <si>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</si>
  <si>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</si>
  <si>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</si>
  <si>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</si>
  <si>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</si>
  <si>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</si>
  <si>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</si>
  <si>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</si>
  <si>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</si>
  <si>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</si>
  <si>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</si>
  <si>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</si>
  <si>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</si>
  <si>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</si>
  <si>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</si>
  <si>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</si>
  <si>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</si>
  <si>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</si>
  <si>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</si>
  <si>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</si>
  <si>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</si>
  <si>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</si>
  <si>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</si>
  <si>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</si>
  <si>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</si>
  <si>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</si>
  <si>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</si>
  <si>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</si>
  <si>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</si>
  <si>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</si>
  <si>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</si>
  <si>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</si>
  <si>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</si>
  <si>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</si>
  <si>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</si>
  <si>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</si>
  <si>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</si>
  <si>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</si>
  <si>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</si>
  <si>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</si>
  <si>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</si>
  <si>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</si>
  <si>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</si>
  <si>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</si>
  <si>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</si>
  <si>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</si>
  <si>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</si>
  <si>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</si>
  <si>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</si>
  <si>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</si>
  <si>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</si>
  <si>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</si>
  <si>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</si>
  <si>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</si>
  <si>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</si>
  <si>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</si>
  <si>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</si>
  <si>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</si>
  <si>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</si>
  <si>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</si>
  <si>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</si>
  <si>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</si>
  <si>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</si>
  <si>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</si>
  <si>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</si>
  <si>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</si>
  <si>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</si>
  <si>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</si>
  <si>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</si>
  <si>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</si>
  <si>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</si>
  <si>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</si>
  <si>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</si>
  <si>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</si>
  <si>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</si>
  <si>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</si>
  <si>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</si>
  <si>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</si>
  <si>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</si>
  <si>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</si>
  <si>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</si>
  <si>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</si>
  <si>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</si>
  <si>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</si>
  <si>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</si>
  <si>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</si>
  <si>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</si>
  <si>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</si>
  <si>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</si>
  <si>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</si>
  <si>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</si>
  <si>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</si>
  <si>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</si>
  <si>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</si>
  <si>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</si>
  <si>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</si>
  <si>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</si>
  <si>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</si>
  <si>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</si>
  <si>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</si>
  <si>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</si>
  <si>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</si>
  <si>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</si>
  <si>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</si>
  <si>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</si>
  <si>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</si>
  <si>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</si>
  <si>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</si>
  <si>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</si>
  <si>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</si>
  <si>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</si>
  <si>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</si>
  <si>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</si>
  <si>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</si>
  <si>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</si>
  <si>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</si>
  <si>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</si>
  <si>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</si>
  <si>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</si>
  <si>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</si>
  <si>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</si>
  <si>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</si>
  <si>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</si>
  <si>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</si>
  <si>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</si>
  <si>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</si>
  <si>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</si>
  <si>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</si>
  <si>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</si>
  <si>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</si>
  <si>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</si>
  <si>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</si>
  <si>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</si>
  <si>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</si>
  <si>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</si>
  <si>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</si>
  <si>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</si>
  <si>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</si>
  <si>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</si>
  <si>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</si>
  <si>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</si>
  <si>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</si>
  <si>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</si>
  <si>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</si>
  <si>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</si>
  <si>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</si>
  <si>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</si>
  <si>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</si>
  <si>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</si>
  <si>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</si>
  <si>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</si>
  <si>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</si>
  <si>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</si>
  <si>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</si>
  <si>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</si>
  <si>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</si>
  <si>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</si>
  <si>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</si>
  <si>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</si>
  <si>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</si>
  <si>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</si>
  <si>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</si>
  <si>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</si>
  <si>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</si>
  <si>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</si>
  <si>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</si>
  <si>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</si>
  <si>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</si>
  <si>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</si>
  <si>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</si>
  <si>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</si>
  <si>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</si>
  <si>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</si>
  <si>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</si>
  <si>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</si>
  <si>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</si>
  <si>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</si>
  <si>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</si>
  <si>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</si>
  <si>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</si>
  <si>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</si>
  <si>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</si>
  <si>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</si>
  <si>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</si>
  <si>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</si>
  <si>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</si>
  <si>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</si>
  <si>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</si>
  <si>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</si>
  <si>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</si>
  <si>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</si>
  <si>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</si>
  <si>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</si>
  <si>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</si>
  <si>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</si>
  <si>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</si>
  <si>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</si>
  <si>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</si>
  <si>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</si>
  <si>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</si>
  <si>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</si>
  <si>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</si>
  <si>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</si>
  <si>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</si>
  <si>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</si>
  <si>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</si>
  <si>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</si>
  <si>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</si>
  <si>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</si>
  <si>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</si>
  <si>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</si>
  <si>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</si>
  <si>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</si>
  <si>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</si>
  <si>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</si>
  <si>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</si>
  <si>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</si>
  <si>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</si>
  <si>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</si>
  <si>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</si>
  <si>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</si>
  <si>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</si>
  <si>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</si>
  <si>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</si>
  <si>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</si>
  <si>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</si>
  <si>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</si>
  <si>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</si>
  <si>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</si>
  <si>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</si>
  <si>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</si>
  <si>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</si>
  <si>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</si>
  <si>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</si>
  <si>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</si>
  <si>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</si>
  <si>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</si>
  <si>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</si>
  <si>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</si>
  <si>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</si>
  <si>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</si>
  <si>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</si>
  <si>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</si>
  <si>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</si>
  <si>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</si>
  <si>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</si>
  <si>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</si>
  <si>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</si>
  <si>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</si>
  <si>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</si>
  <si>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</si>
  <si>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</si>
  <si>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</si>
  <si>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</si>
  <si>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</si>
  <si>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</si>
  <si>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</si>
  <si>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</si>
  <si>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</si>
  <si>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</si>
  <si>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</si>
  <si>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</si>
  <si>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</si>
  <si>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</si>
  <si>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</si>
  <si>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</si>
  <si>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</si>
  <si>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</si>
  <si>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</si>
  <si>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</si>
  <si>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</si>
  <si>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</si>
  <si>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</si>
  <si>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</si>
  <si>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</si>
  <si>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</si>
  <si>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</si>
  <si>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</si>
  <si>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</si>
  <si>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</si>
  <si>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</si>
  <si>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</si>
  <si>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</si>
  <si>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</si>
  <si>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</si>
  <si>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</si>
  <si>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</si>
  <si>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</si>
  <si>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</si>
  <si>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</si>
  <si>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</si>
  <si>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</si>
  <si>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</si>
  <si>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</si>
  <si>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</si>
  <si>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</si>
  <si>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</si>
  <si>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</si>
  <si>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</si>
  <si>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</si>
  <si>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</si>
  <si>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</si>
  <si>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</si>
  <si>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</si>
  <si>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</si>
  <si>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</si>
  <si>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</si>
  <si>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</si>
  <si>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</si>
  <si>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</si>
  <si>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</si>
  <si>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</si>
  <si>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</si>
  <si>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</si>
  <si>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</si>
  <si>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</si>
  <si>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</si>
  <si>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</si>
  <si>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</si>
  <si>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</si>
  <si>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</si>
  <si>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</si>
  <si>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</si>
  <si>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</si>
  <si>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</si>
  <si>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</si>
  <si>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</si>
  <si>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</si>
  <si>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</si>
  <si>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</si>
  <si>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</si>
  <si>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</si>
  <si>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</si>
  <si>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</si>
  <si>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</si>
  <si>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</si>
  <si>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</si>
  <si>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</si>
  <si>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</si>
  <si>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</si>
  <si>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</si>
  <si>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</si>
  <si>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</si>
  <si>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</si>
  <si>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</si>
  <si>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</si>
  <si>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</si>
  <si>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</si>
  <si>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</si>
  <si>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</si>
  <si>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</si>
  <si>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</si>
  <si>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</si>
  <si>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</si>
  <si>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</si>
  <si>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</si>
  <si>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</si>
  <si>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</si>
  <si>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</si>
  <si>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</si>
  <si>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</si>
  <si>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</si>
  <si>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</si>
  <si>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</si>
  <si>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</si>
  <si>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</si>
  <si>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</si>
  <si>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</si>
  <si>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</si>
  <si>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</si>
  <si>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</si>
  <si>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</si>
  <si>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</si>
  <si>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</si>
  <si>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</si>
  <si>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</si>
  <si>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</si>
  <si>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</si>
  <si>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</si>
  <si>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</si>
  <si>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</si>
  <si>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</si>
  <si>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</si>
  <si>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</si>
  <si>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</si>
  <si>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</si>
  <si>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</si>
  <si>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</si>
  <si>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</si>
  <si>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</si>
  <si>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</si>
  <si>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</si>
  <si>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</si>
  <si>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</si>
  <si>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</si>
  <si>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</si>
  <si>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</si>
  <si>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</si>
  <si>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</si>
  <si>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</si>
  <si>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</si>
  <si>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</si>
  <si>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</si>
  <si>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</si>
  <si>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</si>
  <si>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</si>
  <si>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</si>
  <si>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</si>
  <si>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</si>
  <si>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</si>
  <si>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</si>
  <si>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</si>
  <si>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</si>
  <si>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</si>
  <si>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</si>
  <si>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</si>
  <si>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</si>
  <si>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</si>
  <si>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</si>
  <si>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</si>
  <si>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</si>
  <si>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</si>
  <si>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</si>
  <si>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</si>
  <si>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</si>
  <si>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</si>
  <si>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</si>
  <si>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</si>
  <si>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</si>
  <si>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</si>
  <si>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</si>
  <si>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</si>
  <si>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</si>
  <si>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</si>
  <si>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</si>
  <si>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</si>
  <si>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</si>
  <si>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</si>
  <si>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</si>
  <si>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</si>
  <si>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</si>
  <si>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</si>
  <si>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</si>
  <si>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</si>
  <si>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</si>
  <si>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</si>
  <si>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</si>
  <si>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</si>
  <si>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</si>
  <si>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</si>
  <si>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</si>
  <si>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</si>
  <si>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</si>
  <si>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</si>
  <si>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</si>
  <si>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</si>
  <si>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</si>
  <si>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</si>
  <si>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</si>
  <si>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</si>
  <si>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</si>
  <si>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</si>
  <si>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</si>
  <si>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</si>
  <si>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</si>
  <si>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</si>
  <si>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</si>
  <si>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</si>
  <si>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</si>
  <si>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</si>
  <si>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</si>
  <si>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</si>
  <si>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</si>
  <si>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</si>
  <si>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</si>
  <si>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</si>
  <si>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</si>
  <si>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</si>
  <si>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</si>
  <si>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</si>
  <si>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</si>
  <si>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</si>
  <si>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</si>
  <si>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</si>
  <si>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</si>
  <si>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</si>
  <si>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</si>
  <si>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</si>
  <si>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</si>
  <si>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</si>
  <si>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</si>
  <si>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</si>
  <si>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</si>
  <si>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</si>
  <si>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</si>
  <si>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</si>
  <si>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</si>
  <si>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</si>
  <si>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</si>
  <si>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</si>
  <si>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</si>
  <si>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</si>
  <si>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</si>
  <si>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</si>
  <si>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</si>
  <si>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</si>
  <si>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</si>
  <si>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</si>
  <si>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</si>
  <si>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</si>
  <si>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</si>
  <si>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</si>
  <si>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</si>
  <si>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</si>
  <si>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</si>
  <si>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</si>
  <si>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</si>
  <si>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</si>
  <si>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</si>
  <si>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</si>
  <si>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</si>
  <si>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</si>
  <si>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</si>
  <si>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</si>
  <si>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</si>
  <si>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</si>
  <si>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</si>
  <si>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</si>
  <si>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</si>
  <si>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</si>
  <si>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</si>
  <si>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</si>
  <si>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</si>
  <si>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</si>
  <si>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</si>
  <si>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</si>
  <si>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</si>
  <si>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</si>
  <si>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</si>
  <si>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</si>
  <si>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</si>
  <si>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</si>
  <si>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</si>
  <si>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</si>
  <si>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</si>
  <si>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</si>
  <si>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</si>
  <si>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</si>
  <si>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</si>
  <si>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</si>
  <si>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</si>
  <si>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</si>
  <si>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</si>
  <si>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</si>
  <si>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</si>
  <si>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</si>
  <si>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</si>
  <si>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</si>
  <si>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</si>
  <si>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</si>
  <si>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</si>
  <si>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</si>
  <si>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</si>
  <si>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</si>
  <si>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</si>
  <si>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</si>
  <si>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</si>
  <si>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</si>
  <si>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</si>
  <si>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</si>
  <si>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</si>
  <si>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</si>
  <si>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</si>
  <si>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</si>
  <si>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</si>
  <si>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</si>
  <si>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</si>
  <si>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</si>
  <si>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</si>
  <si>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</si>
  <si>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</si>
  <si>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</si>
  <si>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</si>
  <si>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</si>
  <si>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</si>
  <si>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</si>
  <si>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</si>
  <si>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</si>
  <si>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</si>
  <si>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</si>
  <si>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</si>
  <si>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</si>
  <si>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</si>
  <si>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</si>
  <si>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</si>
  <si>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</si>
  <si>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</si>
  <si>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</si>
  <si>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</si>
  <si>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</si>
  <si>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</si>
  <si>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</si>
  <si>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</si>
  <si>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</si>
  <si>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</si>
  <si>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</si>
  <si>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</si>
  <si>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</si>
  <si>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</si>
  <si>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</si>
  <si>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</si>
  <si>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</si>
  <si>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</si>
  <si>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</si>
  <si>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</si>
  <si>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</si>
  <si>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</si>
  <si>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</si>
  <si>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</si>
  <si>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</si>
  <si>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</si>
  <si>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</si>
  <si>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</si>
  <si>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</si>
  <si>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</si>
  <si>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</si>
  <si>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</si>
  <si>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</si>
  <si>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</si>
  <si>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</si>
  <si>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</si>
  <si>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</si>
  <si>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</si>
  <si>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</si>
  <si>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</si>
  <si>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</si>
  <si>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</si>
  <si>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</si>
  <si>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</si>
  <si>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</si>
  <si>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</si>
  <si>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</si>
  <si>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</si>
  <si>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</si>
  <si>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</si>
  <si>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</si>
  <si>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</si>
  <si>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</si>
  <si>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</si>
  <si>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</si>
  <si>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</si>
  <si>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</si>
  <si>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</si>
  <si>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</si>
  <si>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</si>
  <si>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</si>
  <si>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</si>
  <si>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</si>
  <si>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</si>
  <si>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</si>
  <si>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</si>
  <si>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</si>
  <si>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</si>
  <si>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</si>
  <si>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</si>
  <si>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</si>
  <si>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</si>
  <si>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</si>
  <si>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</si>
  <si>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</si>
  <si>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</si>
  <si>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</si>
  <si>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</si>
  <si>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</si>
  <si>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</si>
  <si>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</si>
  <si>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</si>
  <si>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</si>
  <si>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</si>
  <si>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</si>
  <si>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</si>
  <si>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</si>
  <si>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</si>
  <si>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</si>
  <si>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</si>
  <si>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</si>
  <si>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</si>
  <si>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</si>
  <si>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</si>
  <si>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</si>
  <si>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</si>
  <si>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</si>
  <si>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</si>
  <si>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</si>
  <si>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</si>
  <si>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</si>
  <si>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</si>
  <si>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</si>
  <si>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</si>
  <si>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</si>
  <si>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</si>
  <si>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</si>
  <si>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</si>
  <si>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</si>
  <si>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</si>
  <si>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</si>
  <si>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</si>
  <si>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</si>
  <si>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</si>
  <si>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</si>
  <si>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</si>
  <si>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</si>
  <si>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</si>
  <si>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</si>
  <si>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</si>
  <si>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</si>
  <si>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</si>
  <si>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</si>
  <si>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</si>
  <si>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</si>
  <si>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</si>
  <si>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</si>
  <si>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</si>
  <si>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</si>
  <si>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</si>
  <si>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</si>
  <si>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</si>
  <si>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</si>
  <si>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</si>
  <si>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</si>
  <si>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</si>
  <si>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</si>
  <si>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</si>
  <si>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</si>
  <si>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</si>
  <si>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</si>
  <si>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</si>
  <si>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</si>
  <si>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</si>
  <si>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</si>
  <si>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</si>
  <si>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</si>
  <si>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</si>
  <si>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</si>
  <si>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</si>
  <si>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</si>
  <si>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</si>
  <si>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</si>
  <si>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</si>
  <si>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</si>
  <si>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</si>
  <si>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</si>
  <si>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</si>
  <si>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</si>
  <si>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</si>
  <si>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</si>
  <si>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</si>
  <si>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</si>
  <si>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</si>
  <si>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</si>
  <si>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</si>
  <si>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</si>
  <si>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</si>
  <si>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</si>
  <si>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</si>
  <si>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</si>
  <si>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</si>
  <si>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</si>
  <si>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</si>
  <si>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</si>
  <si>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</si>
  <si>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</si>
  <si>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</si>
  <si>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</si>
  <si>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</si>
  <si>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</si>
  <si>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</si>
  <si>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</si>
  <si>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</si>
  <si>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</si>
  <si>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</si>
  <si>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</si>
  <si>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</si>
  <si>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</si>
  <si>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</si>
  <si>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</si>
  <si>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</si>
  <si>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</si>
  <si>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</si>
  <si>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</si>
  <si>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</si>
  <si>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</si>
  <si>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</si>
  <si>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</si>
  <si>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</si>
  <si>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</si>
  <si>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</si>
  <si>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</si>
  <si>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</si>
  <si>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</si>
  <si>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</si>
  <si>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</si>
  <si>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</si>
  <si>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</si>
  <si>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</si>
  <si>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</si>
  <si>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</si>
  <si>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</si>
  <si>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</si>
  <si>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</si>
  <si>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</si>
  <si>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</si>
  <si>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</si>
  <si>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</si>
  <si>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</si>
  <si>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</si>
  <si>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</si>
  <si>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</si>
  <si>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</si>
  <si>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</si>
  <si>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</si>
  <si>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</si>
  <si>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</si>
  <si>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</si>
  <si>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</si>
  <si>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</si>
  <si>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</si>
  <si>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</si>
  <si>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</si>
  <si>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</si>
  <si>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</si>
  <si>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</si>
  <si>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</si>
  <si>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</si>
  <si>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</si>
  <si>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</si>
  <si>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</si>
  <si>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</si>
  <si>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</si>
  <si>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</si>
  <si>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</si>
  <si>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</si>
  <si>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</si>
  <si>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</si>
  <si>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</si>
  <si>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</si>
  <si>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</si>
  <si>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</si>
  <si>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</si>
  <si>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</si>
  <si>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</si>
  <si>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</si>
  <si>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</si>
  <si>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</si>
  <si>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</si>
  <si>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</si>
  <si>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</si>
  <si>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</si>
  <si>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</si>
  <si>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</si>
  <si>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</si>
  <si>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</si>
  <si>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</si>
  <si>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</si>
  <si>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</si>
  <si>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</si>
  <si>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</si>
  <si>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</si>
  <si>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</si>
  <si>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</si>
  <si>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</si>
  <si>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</si>
  <si>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</si>
  <si>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</si>
  <si>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</si>
  <si>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</si>
  <si>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</si>
  <si>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</si>
  <si>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</si>
  <si>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</si>
  <si>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</si>
  <si>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</si>
  <si>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</si>
  <si>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</si>
  <si>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</si>
  <si>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</si>
  <si>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</si>
  <si>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</si>
  <si>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</si>
  <si>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</si>
  <si>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</si>
  <si>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</si>
  <si>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</si>
  <si>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</si>
  <si>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</si>
  <si>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</si>
  <si>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</si>
  <si>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</si>
  <si>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</si>
  <si>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</si>
  <si>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</si>
  <si>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</si>
  <si>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</si>
  <si>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</si>
  <si>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</si>
  <si>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</si>
  <si>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</si>
  <si>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</si>
  <si>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</si>
  <si>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</si>
  <si>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</si>
  <si>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</si>
  <si>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</si>
  <si>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</si>
  <si>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</si>
  <si>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</si>
  <si>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</si>
  <si>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</si>
  <si>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</si>
  <si>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</si>
  <si>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</si>
  <si>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</si>
  <si>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</si>
  <si>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</si>
  <si>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</si>
  <si>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</si>
  <si>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</si>
  <si>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</si>
  <si>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</si>
  <si>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</si>
  <si>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</si>
  <si>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</si>
  <si>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</si>
  <si>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</si>
  <si>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</si>
  <si>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</si>
  <si>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</si>
  <si>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</si>
  <si>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</si>
  <si>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</si>
  <si>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</si>
  <si>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</si>
  <si>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</si>
  <si>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</si>
  <si>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</si>
  <si>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</si>
  <si>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</si>
  <si>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</si>
  <si>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</si>
  <si>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</si>
  <si>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</si>
  <si>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</si>
  <si>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</si>
  <si>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</si>
  <si>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</si>
  <si>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</si>
  <si>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</si>
  <si>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</si>
  <si>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</si>
  <si>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</si>
  <si>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</si>
  <si>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</si>
  <si>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</si>
  <si>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</si>
  <si>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</si>
  <si>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</si>
  <si>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</si>
  <si>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</si>
  <si>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</si>
  <si>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</si>
  <si>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</si>
  <si>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</si>
  <si>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</si>
  <si>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</si>
  <si>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</si>
  <si>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</si>
  <si>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</si>
  <si>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</si>
  <si>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</si>
  <si>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</si>
  <si>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</si>
  <si>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</si>
  <si>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</si>
  <si>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</si>
  <si>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</si>
  <si>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</si>
  <si>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</si>
  <si>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</si>
  <si>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</si>
  <si>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</si>
  <si>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</si>
  <si>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</si>
  <si>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</si>
  <si>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</si>
  <si>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</si>
  <si>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</si>
  <si>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</si>
  <si>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</si>
  <si>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</si>
  <si>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</si>
  <si>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</si>
  <si>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</si>
  <si>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</si>
  <si>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</si>
  <si>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</si>
  <si>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</si>
  <si>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</si>
  <si>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</si>
  <si>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</si>
  <si>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</si>
  <si>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</si>
  <si>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</si>
  <si>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</si>
  <si>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</si>
  <si>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</si>
  <si>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</si>
  <si>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</si>
  <si>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</si>
  <si>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</si>
  <si>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</si>
  <si>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</si>
  <si>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</si>
  <si>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</si>
  <si>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</si>
  <si>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</si>
  <si>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</si>
  <si>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</si>
  <si>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</si>
  <si>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</si>
  <si>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</si>
  <si>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</si>
  <si>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</si>
  <si>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</si>
  <si>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</si>
  <si>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</si>
  <si>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</si>
  <si>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</si>
  <si>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</si>
  <si>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</si>
  <si>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</si>
  <si>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</si>
  <si>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</si>
  <si>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</si>
  <si>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</si>
  <si>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</si>
  <si>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</si>
  <si>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</si>
  <si>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</si>
  <si>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</si>
  <si>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</si>
  <si>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</si>
  <si>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</si>
  <si>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</si>
  <si>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</si>
  <si>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</si>
  <si>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</si>
  <si>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</si>
  <si>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</si>
  <si>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</si>
  <si>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</si>
  <si>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</si>
  <si>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</si>
  <si>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</si>
  <si>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</si>
  <si>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</si>
  <si>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</si>
  <si>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</si>
  <si>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</si>
  <si>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</si>
  <si>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</si>
  <si>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</si>
  <si>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</si>
  <si>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</si>
  <si>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</si>
  <si>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</si>
  <si>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</si>
  <si>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</si>
  <si>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</si>
  <si>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</si>
  <si>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</si>
  <si>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</si>
  <si>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</si>
  <si>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</si>
  <si>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</si>
  <si>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</si>
  <si>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</si>
  <si>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</si>
  <si>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</si>
  <si>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</si>
  <si>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</si>
  <si>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</si>
  <si>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</si>
  <si>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</si>
  <si>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</si>
  <si>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</si>
  <si>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</si>
  <si>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</si>
  <si>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</si>
  <si>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</si>
  <si>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</si>
  <si>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</si>
  <si>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</si>
  <si>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</si>
  <si>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</si>
  <si>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</si>
  <si>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</si>
  <si>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</si>
  <si>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</si>
  <si>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</si>
  <si>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</si>
  <si>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</si>
  <si>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</si>
  <si>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</si>
  <si>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</si>
  <si>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</si>
  <si>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</si>
  <si>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</si>
  <si>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</si>
  <si>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</si>
  <si>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</si>
  <si>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</si>
  <si>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</si>
  <si>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</si>
  <si>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</si>
  <si>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</si>
  <si>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</si>
  <si>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</si>
  <si>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</si>
  <si>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</si>
  <si>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</si>
  <si>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</si>
  <si>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</si>
  <si>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</si>
  <si>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</si>
  <si>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</si>
  <si>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</si>
  <si>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</si>
  <si>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</si>
  <si>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</si>
  <si>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</si>
  <si>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</si>
  <si>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</si>
  <si>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</si>
  <si>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</si>
  <si>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</si>
  <si>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</si>
  <si>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</si>
  <si>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</si>
  <si>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</si>
  <si>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</si>
  <si>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</si>
  <si>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</si>
  <si>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</si>
  <si>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</si>
  <si>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</si>
  <si>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</si>
  <si>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</si>
  <si>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</si>
  <si>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</si>
  <si>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</si>
  <si>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</si>
  <si>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</si>
  <si>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</si>
  <si>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</si>
  <si>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</si>
  <si>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</si>
  <si>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</si>
  <si>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</si>
  <si>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</si>
  <si>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</si>
  <si>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</si>
  <si>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</si>
  <si>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</si>
  <si>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</si>
  <si>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</si>
  <si>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</si>
  <si>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</si>
  <si>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</si>
  <si>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</si>
  <si>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</si>
  <si>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</si>
  <si>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</si>
  <si>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</si>
  <si>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</si>
  <si>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</si>
  <si>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</si>
  <si>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</si>
  <si>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</si>
  <si>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</si>
  <si>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</si>
  <si>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</si>
  <si>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</si>
  <si>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</si>
  <si>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</si>
  <si>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</si>
  <si>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</si>
  <si>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</si>
  <si>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</si>
  <si>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</si>
  <si>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</si>
  <si>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</si>
  <si>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</si>
  <si>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</si>
  <si>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</si>
  <si>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</si>
  <si>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</si>
  <si>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</si>
  <si>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</si>
  <si>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</si>
  <si>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</si>
  <si>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</si>
  <si>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</si>
  <si>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</si>
  <si>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</si>
  <si>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</si>
  <si>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</si>
  <si>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</si>
  <si>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</si>
  <si>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</si>
  <si>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</si>
  <si>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</si>
  <si>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</si>
  <si>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</si>
  <si>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</si>
  <si>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</si>
  <si>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</si>
  <si>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</si>
  <si>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</si>
  <si>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</si>
  <si>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</si>
  <si>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</si>
  <si>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</si>
  <si>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</si>
  <si>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</si>
  <si>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</si>
  <si>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</si>
  <si>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</si>
  <si>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</si>
  <si>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</si>
  <si>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</si>
  <si>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</si>
  <si>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</si>
  <si>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</si>
  <si>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</si>
  <si>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</si>
  <si>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</si>
  <si>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</si>
  <si>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</si>
  <si>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</si>
  <si>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</si>
  <si>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</si>
  <si>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</si>
  <si>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</si>
  <si>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</si>
  <si>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</si>
  <si>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</si>
  <si>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</si>
  <si>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</si>
  <si>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</si>
  <si>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</si>
  <si>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</si>
  <si>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</si>
  <si>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</si>
  <si>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</si>
  <si>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</si>
  <si>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</si>
  <si>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</si>
  <si>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</si>
  <si>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</si>
  <si>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</si>
  <si>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</si>
  <si>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</si>
  <si>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</si>
  <si>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</si>
  <si>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</si>
  <si>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</si>
  <si>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</si>
  <si>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</si>
  <si>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</si>
  <si>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</si>
  <si>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</si>
  <si>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</si>
  <si>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</si>
  <si>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</si>
  <si>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</si>
  <si>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</si>
  <si>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</si>
  <si>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</si>
  <si>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</si>
  <si>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</si>
  <si>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</si>
  <si>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</si>
  <si>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</si>
  <si>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</si>
  <si>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</si>
  <si>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</si>
  <si>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</si>
  <si>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</si>
  <si>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</si>
  <si>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</si>
  <si>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</si>
  <si>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</si>
  <si>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</si>
  <si>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</si>
  <si>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</si>
  <si>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</si>
  <si>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</si>
  <si>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</si>
  <si>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</si>
  <si>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</si>
  <si>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</si>
  <si>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</si>
  <si>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</si>
  <si>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</si>
  <si>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</si>
  <si>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</si>
  <si>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</si>
  <si>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</si>
  <si>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</si>
  <si>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</si>
  <si>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</si>
  <si>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</si>
  <si>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</si>
  <si>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</si>
  <si>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</si>
  <si>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</si>
  <si>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</si>
  <si>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</si>
  <si>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</si>
  <si>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</si>
  <si>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</si>
  <si>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</si>
  <si>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</si>
  <si>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</si>
  <si>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</si>
  <si>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</si>
  <si>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</si>
  <si>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</si>
  <si>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</si>
  <si>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</si>
  <si>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</si>
  <si>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</si>
  <si>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</si>
  <si>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</si>
  <si>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</si>
  <si>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</si>
  <si>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</si>
  <si>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</si>
  <si>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</si>
  <si>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</si>
  <si>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</si>
  <si>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</si>
  <si>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</si>
  <si>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</si>
  <si>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</si>
  <si>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</si>
  <si>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</si>
  <si>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</si>
  <si>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</si>
  <si>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</si>
  <si>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</si>
  <si>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</si>
  <si>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</si>
  <si>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</si>
  <si>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</si>
  <si>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</si>
  <si>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</si>
  <si>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</si>
  <si>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</si>
  <si>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</si>
  <si>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</si>
  <si>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</si>
  <si>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</si>
  <si>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</si>
  <si>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</si>
  <si>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</si>
  <si>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</si>
  <si>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</si>
  <si>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</si>
  <si>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</si>
  <si>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</si>
  <si>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</si>
  <si>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</si>
  <si>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</si>
  <si>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</si>
  <si>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</si>
  <si>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</si>
  <si>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</si>
  <si>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</si>
  <si>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</si>
  <si>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</si>
  <si>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</si>
  <si>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</si>
  <si>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</si>
  <si>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</si>
  <si>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</si>
  <si>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</si>
  <si>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</si>
  <si>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</si>
  <si>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</si>
  <si>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</si>
  <si>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</si>
  <si>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</si>
  <si>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</si>
  <si>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</si>
  <si>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</si>
  <si>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</si>
  <si>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</si>
  <si>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</si>
  <si>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</si>
  <si>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</si>
  <si>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</si>
  <si>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</si>
  <si>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</si>
  <si>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</si>
  <si>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</si>
  <si>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</si>
  <si>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</si>
  <si>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</si>
  <si>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</si>
  <si>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</si>
  <si>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</si>
  <si>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</si>
  <si>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</si>
  <si>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</si>
  <si>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</si>
  <si>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</si>
  <si>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</si>
  <si>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</si>
  <si>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</si>
  <si>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</si>
  <si>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</si>
  <si>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</si>
  <si>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</si>
  <si>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</si>
  <si>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</si>
  <si>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</si>
  <si>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</si>
  <si>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</si>
  <si>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</si>
  <si>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</si>
  <si>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</si>
  <si>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</si>
  <si>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</si>
  <si>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</si>
  <si>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</si>
  <si>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</si>
  <si>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</si>
  <si>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</si>
  <si>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</si>
  <si>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</si>
  <si>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</si>
  <si>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</si>
  <si>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</si>
  <si>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</si>
  <si>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</si>
  <si>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</si>
  <si>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</si>
  <si>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</si>
  <si>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</si>
  <si>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</si>
  <si>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</si>
  <si>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</si>
  <si>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</si>
  <si>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</si>
  <si>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</si>
  <si>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</si>
  <si>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</si>
  <si>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</si>
  <si>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</si>
  <si>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</si>
  <si>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</si>
  <si>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</si>
  <si>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</si>
  <si>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</si>
  <si>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</si>
  <si>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</si>
  <si>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</si>
  <si>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</si>
  <si>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</si>
  <si>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</si>
  <si>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</si>
  <si>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</si>
  <si>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</si>
  <si>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</si>
  <si>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</si>
  <si>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</si>
  <si>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</si>
  <si>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</si>
  <si>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</si>
  <si>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</si>
  <si>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</si>
  <si>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</si>
  <si>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</si>
  <si>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</si>
  <si>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</si>
  <si>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</si>
  <si>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</si>
  <si>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</si>
  <si>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</si>
  <si>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</si>
  <si>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</si>
  <si>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</si>
  <si>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</si>
  <si>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</si>
  <si>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</si>
  <si>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</si>
  <si>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</si>
  <si>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</si>
  <si>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</si>
  <si>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</si>
  <si>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</si>
  <si>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</si>
  <si>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</si>
  <si>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</si>
  <si>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</si>
  <si>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</si>
  <si>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</si>
  <si>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</si>
  <si>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</si>
  <si>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</si>
  <si>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</si>
  <si>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</si>
  <si>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</si>
  <si>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</si>
  <si>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</si>
  <si>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</si>
  <si>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</si>
  <si>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</si>
  <si>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</si>
  <si>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</si>
  <si>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</si>
  <si>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</si>
  <si>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</si>
  <si>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</si>
  <si>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</si>
  <si>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</si>
  <si>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</si>
  <si>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</si>
  <si>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</si>
  <si>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</si>
  <si>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</si>
  <si>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</si>
  <si>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</si>
  <si>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</si>
  <si>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</si>
  <si>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</si>
  <si>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</si>
  <si>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</si>
  <si>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</si>
  <si>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</si>
  <si>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</si>
  <si>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</si>
  <si>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</si>
  <si>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</si>
  <si>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</si>
  <si>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</si>
  <si>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</si>
  <si>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</si>
  <si>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</si>
  <si>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</si>
  <si>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</si>
  <si>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</si>
  <si>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</si>
  <si>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</si>
  <si>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</si>
  <si>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</si>
  <si>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</si>
  <si>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</si>
  <si>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</si>
  <si>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</si>
  <si>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</si>
  <si>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</si>
  <si>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</si>
  <si>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</si>
  <si>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</si>
  <si>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</si>
  <si>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</si>
  <si>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</si>
  <si>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</si>
  <si>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</si>
  <si>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</si>
  <si>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</si>
  <si>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</si>
  <si>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</si>
  <si>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</si>
  <si>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</si>
  <si>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</si>
  <si>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</si>
  <si>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</si>
  <si>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</si>
  <si>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</si>
  <si>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</si>
  <si>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</si>
  <si>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</si>
  <si>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</si>
  <si>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</si>
  <si>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</si>
  <si>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</si>
  <si>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</si>
  <si>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</si>
  <si>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</si>
  <si>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</si>
  <si>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</si>
  <si>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</si>
  <si>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</si>
  <si>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</si>
  <si>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</si>
  <si>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</si>
  <si>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</si>
  <si>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</si>
  <si>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</si>
  <si>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</si>
  <si>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</si>
  <si>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</si>
  <si>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</si>
  <si>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</si>
  <si>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</si>
  <si>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</si>
  <si>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</si>
  <si>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</si>
  <si>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</si>
  <si>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</si>
  <si>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</si>
  <si>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</si>
  <si>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</si>
  <si>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</si>
  <si>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</si>
  <si>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</si>
  <si>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</si>
  <si>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</si>
  <si>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</si>
  <si>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</si>
  <si>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</si>
  <si>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</si>
  <si>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</si>
  <si>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</si>
  <si>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</si>
  <si>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</si>
  <si>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</si>
  <si>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</si>
  <si>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</si>
  <si>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</si>
  <si>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</si>
  <si>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</si>
  <si>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</si>
  <si>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</si>
  <si>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</si>
  <si>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</si>
  <si>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</si>
  <si>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</si>
  <si>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</si>
  <si>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</si>
  <si>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</si>
  <si>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</si>
  <si>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</si>
  <si>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</si>
  <si>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</si>
  <si>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</si>
  <si>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</si>
  <si>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</si>
  <si>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</si>
  <si>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</si>
  <si>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</si>
  <si>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</si>
  <si>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</si>
  <si>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</si>
  <si>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</si>
  <si>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</si>
  <si>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</si>
  <si>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</si>
  <si>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</si>
  <si>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</si>
  <si>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</si>
  <si>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</si>
  <si>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</si>
  <si>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</si>
  <si>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</si>
  <si>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</si>
  <si>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</si>
  <si>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</si>
  <si>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</si>
  <si>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</si>
  <si>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</si>
  <si>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</si>
  <si>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</si>
  <si>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</si>
  <si>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</si>
  <si>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</si>
  <si>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</si>
  <si>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</si>
  <si>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</si>
  <si>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</si>
  <si>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</si>
  <si>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</si>
  <si>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</si>
  <si>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</si>
  <si>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</si>
  <si>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</si>
  <si>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</si>
  <si>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</si>
  <si>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</si>
  <si>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</si>
  <si>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</si>
  <si>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</si>
  <si>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</si>
  <si>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</si>
  <si>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</si>
  <si>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</si>
  <si>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</si>
  <si>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</si>
  <si>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</si>
  <si>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</si>
  <si>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</si>
  <si>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</si>
  <si>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</si>
  <si>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</si>
  <si>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</si>
  <si>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</si>
  <si>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</si>
  <si>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</si>
  <si>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</si>
  <si>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</si>
  <si>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</si>
  <si>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</si>
  <si>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</si>
  <si>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</si>
  <si>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</si>
  <si>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</si>
  <si>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</si>
  <si>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</si>
  <si>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</si>
  <si>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</si>
  <si>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</si>
  <si>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</si>
  <si>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</si>
  <si>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</si>
  <si>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</si>
  <si>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</si>
  <si>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</si>
  <si>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</si>
  <si>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</si>
  <si>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</si>
  <si>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</si>
  <si>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</si>
  <si>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</si>
  <si>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</si>
  <si>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</si>
  <si>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</si>
  <si>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</si>
  <si>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</si>
  <si>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</si>
  <si>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</si>
  <si>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</si>
  <si>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</si>
  <si>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</si>
  <si>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</si>
  <si>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</si>
  <si>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</si>
  <si>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</si>
  <si>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</si>
  <si>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</si>
  <si>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</si>
  <si>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</si>
  <si>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</si>
  <si>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</si>
  <si>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</si>
  <si>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</si>
  <si>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</si>
  <si>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</si>
  <si>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</si>
  <si>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</si>
  <si>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</si>
  <si>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</si>
  <si>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</si>
  <si>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</si>
  <si>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</si>
  <si>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</si>
  <si>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</si>
  <si>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</si>
  <si>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</si>
  <si>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</si>
  <si>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</si>
  <si>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</si>
  <si>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</si>
  <si>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</si>
  <si>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</si>
  <si>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</si>
  <si>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</si>
  <si>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</si>
  <si>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</si>
  <si>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</si>
  <si>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</si>
  <si>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</si>
  <si>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</si>
  <si>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</si>
  <si>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</si>
  <si>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</si>
  <si>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</si>
  <si>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</si>
  <si>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</si>
  <si>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</si>
  <si>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</si>
  <si>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</si>
  <si>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</si>
  <si>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</si>
  <si>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</si>
  <si>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</si>
  <si>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</si>
  <si>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</si>
  <si>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</si>
  <si>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</si>
  <si>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</si>
  <si>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</si>
  <si>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</si>
  <si>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</si>
  <si>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</si>
  <si>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</si>
  <si>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</si>
  <si>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</si>
  <si>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</si>
  <si>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</si>
  <si>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</si>
  <si>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</si>
  <si>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</si>
  <si>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</si>
  <si>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</si>
  <si>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</si>
  <si>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</si>
  <si>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</si>
  <si>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</si>
  <si>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</si>
  <si>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</si>
  <si>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</si>
  <si>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</si>
  <si>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</si>
  <si>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</si>
  <si>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</si>
  <si>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</si>
  <si>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</si>
  <si>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</si>
  <si>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</si>
  <si>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</si>
  <si>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</si>
  <si>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</si>
  <si>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</si>
  <si>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</si>
  <si>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</si>
  <si>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</si>
  <si>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</si>
  <si>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</si>
  <si>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</si>
  <si>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</si>
  <si>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</si>
  <si>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</si>
  <si>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</si>
  <si>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</si>
  <si>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</si>
  <si>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</si>
  <si>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</si>
  <si>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</si>
  <si>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</si>
  <si>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</si>
  <si>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</si>
  <si>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</si>
  <si>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</si>
  <si>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</si>
  <si>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</si>
  <si>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</si>
  <si>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</si>
  <si>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</si>
  <si>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</si>
  <si>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</si>
  <si>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</si>
  <si>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</si>
  <si>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</si>
  <si>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</si>
  <si>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</si>
  <si>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</si>
  <si>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</si>
  <si>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</si>
  <si>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</si>
  <si>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</si>
  <si>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</si>
  <si>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</si>
  <si>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</si>
  <si>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</si>
  <si>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</si>
  <si>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</si>
  <si>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</si>
  <si>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</si>
  <si>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</si>
  <si>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</si>
  <si>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</si>
  <si>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</si>
  <si>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</si>
  <si>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</si>
  <si>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</si>
  <si>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</si>
  <si>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</si>
  <si>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</si>
  <si>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</si>
  <si>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</si>
  <si>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</si>
  <si>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</si>
  <si>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</si>
  <si>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</si>
  <si>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</si>
  <si>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</si>
  <si>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</si>
  <si>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</si>
  <si>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</si>
  <si>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</si>
  <si>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</si>
  <si>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</si>
  <si>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</si>
  <si>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</si>
  <si>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</si>
  <si>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</si>
  <si>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</si>
  <si>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</si>
  <si>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</si>
  <si>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</si>
  <si>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</si>
  <si>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</si>
  <si>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</si>
  <si>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</si>
  <si>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</si>
  <si>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</si>
  <si>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</si>
  <si>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</si>
  <si>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</si>
  <si>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</si>
  <si>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</si>
  <si>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</si>
  <si>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</si>
  <si>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</si>
  <si>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</si>
  <si>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</si>
  <si>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</si>
  <si>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</si>
  <si>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</si>
  <si>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</si>
  <si>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</si>
  <si>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</si>
  <si>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</si>
  <si>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</si>
  <si>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</si>
  <si>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</si>
  <si>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</si>
  <si>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</si>
  <si>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</si>
  <si>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</si>
  <si>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</si>
  <si>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</si>
  <si>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</si>
  <si>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</si>
  <si>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</si>
  <si>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</si>
  <si>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</si>
  <si>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</si>
  <si>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</si>
  <si>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</si>
  <si>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</si>
  <si>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</si>
  <si>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</si>
  <si>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</si>
  <si>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</si>
  <si>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</si>
  <si>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</si>
  <si>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</si>
  <si>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</si>
  <si>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</si>
  <si>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</si>
  <si>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</si>
  <si>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</si>
  <si>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</si>
  <si>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</si>
  <si>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</si>
  <si>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</si>
  <si>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</si>
  <si>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</si>
  <si>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</si>
  <si>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</si>
  <si>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</si>
  <si>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</si>
  <si>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</si>
  <si>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</si>
  <si>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</si>
  <si>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</si>
  <si>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</si>
  <si>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</si>
  <si>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</si>
  <si>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</si>
  <si>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</si>
  <si>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</si>
  <si>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</si>
  <si>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</si>
  <si>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</si>
  <si>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</si>
  <si>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</si>
  <si>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</si>
  <si>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</si>
  <si>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</si>
  <si>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</si>
  <si>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</si>
  <si>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</si>
  <si>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</si>
  <si>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</si>
  <si>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</si>
  <si>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</si>
  <si>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</si>
  <si>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</si>
  <si>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</si>
  <si>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</si>
  <si>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</si>
  <si>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</si>
  <si>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</si>
  <si>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</si>
  <si>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</si>
  <si>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</si>
  <si>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</si>
  <si>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</si>
  <si>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</si>
  <si>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</si>
  <si>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</si>
  <si>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</si>
  <si>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</si>
  <si>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</si>
  <si>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</si>
  <si>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</si>
  <si>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</si>
  <si>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</si>
  <si>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</si>
  <si>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</si>
  <si>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</si>
  <si>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</si>
  <si>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</si>
  <si>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</si>
  <si>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</si>
  <si>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</si>
  <si>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</si>
  <si>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</si>
  <si>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</si>
  <si>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</si>
  <si>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</si>
  <si>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</si>
  <si>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</si>
  <si>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</si>
  <si>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</si>
  <si>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</si>
  <si>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</si>
  <si>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</si>
  <si>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</si>
  <si>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</si>
  <si>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</si>
  <si>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</si>
  <si>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</si>
  <si>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</si>
  <si>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</si>
  <si>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</si>
  <si>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</si>
  <si>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</si>
  <si>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</si>
  <si>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</si>
  <si>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</si>
  <si>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</si>
  <si>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</si>
  <si>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</si>
  <si>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</si>
  <si>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</si>
  <si>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</si>
  <si>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</si>
  <si>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</si>
  <si>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</si>
  <si>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</si>
  <si>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</si>
  <si>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</si>
  <si>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</si>
  <si>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</si>
  <si>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</si>
  <si>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</si>
  <si>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</si>
  <si>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</si>
  <si>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</si>
  <si>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</si>
  <si>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</si>
  <si>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</si>
  <si>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</si>
  <si>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</si>
  <si>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</si>
  <si>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</si>
  <si>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</si>
  <si>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</si>
  <si>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</si>
  <si>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</si>
  <si>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</si>
  <si>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</si>
  <si>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</si>
  <si>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</si>
  <si>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</si>
  <si>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</si>
  <si>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</si>
  <si>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</si>
  <si>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</si>
  <si>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</si>
  <si>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</si>
  <si>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</si>
  <si>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</si>
  <si>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</si>
  <si>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</si>
  <si>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</si>
  <si>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</si>
  <si>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</si>
  <si>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</si>
  <si>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</si>
  <si>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</si>
  <si>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</si>
  <si>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</si>
  <si>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</si>
  <si>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</si>
  <si>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</si>
  <si>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</si>
  <si>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</si>
  <si>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</si>
  <si>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</si>
  <si>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</si>
  <si>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</si>
  <si>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</si>
  <si>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</si>
  <si>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</si>
  <si>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</si>
  <si>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</si>
  <si>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</si>
  <si>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</si>
  <si>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</si>
  <si>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</si>
  <si>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</si>
  <si>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</si>
  <si>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</si>
  <si>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</si>
  <si>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</si>
  <si>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</si>
  <si>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</si>
  <si>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</si>
  <si>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</si>
  <si>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</si>
  <si>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</si>
  <si>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</si>
  <si>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</si>
  <si>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</si>
  <si>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</si>
  <si>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</si>
  <si>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</si>
  <si>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</si>
  <si>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</si>
  <si>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</si>
  <si>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</si>
  <si>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</si>
  <si>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</si>
  <si>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</si>
  <si>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</si>
  <si>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</si>
  <si>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</si>
  <si>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</si>
  <si>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</si>
  <si>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</si>
  <si>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</si>
  <si>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</si>
  <si>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</si>
  <si>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</si>
  <si>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</si>
  <si>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</si>
  <si>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</si>
  <si>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</si>
  <si>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</si>
  <si>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</si>
  <si>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</si>
  <si>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</si>
  <si>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</si>
  <si>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</si>
  <si>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</si>
  <si>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</si>
  <si>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</si>
  <si>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</si>
  <si>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</si>
  <si>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</si>
  <si>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</si>
  <si>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</si>
  <si>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</si>
  <si>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</si>
  <si>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</si>
  <si>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</si>
  <si>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</si>
  <si>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</si>
  <si>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</si>
  <si>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</si>
  <si>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</si>
  <si>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</si>
  <si>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</si>
  <si>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</si>
  <si>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</si>
  <si>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</si>
  <si>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</si>
  <si>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</si>
  <si>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</si>
  <si>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</si>
  <si>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</si>
  <si>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</si>
  <si>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</si>
  <si>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</si>
  <si>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</si>
  <si>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</si>
  <si>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</si>
  <si>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</si>
  <si>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</si>
  <si>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</si>
  <si>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</si>
  <si>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</si>
  <si>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</si>
  <si>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</si>
  <si>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</si>
  <si>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</si>
  <si>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</si>
  <si>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</si>
  <si>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</si>
  <si>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</si>
  <si>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</si>
  <si>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</si>
  <si>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</si>
  <si>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</si>
  <si>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</si>
  <si>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</si>
  <si>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</si>
  <si>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</si>
  <si>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</si>
  <si>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</si>
  <si>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</si>
  <si>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</si>
  <si>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</si>
  <si>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</si>
  <si>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</si>
  <si>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</si>
  <si>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</si>
  <si>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</si>
  <si>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</si>
  <si>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</si>
  <si>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</si>
  <si>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</si>
  <si>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</si>
  <si>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</si>
  <si>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</si>
  <si>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</si>
  <si>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</si>
  <si>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</si>
  <si>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</si>
  <si>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</si>
  <si>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</si>
  <si>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</si>
  <si>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</si>
  <si>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</si>
  <si>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</si>
  <si>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</si>
  <si>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</si>
  <si>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</si>
  <si>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</si>
  <si>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</si>
  <si>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</si>
  <si>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</si>
  <si>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</si>
  <si>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</si>
  <si>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</si>
  <si>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</si>
  <si>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</si>
  <si>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</si>
  <si>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</si>
  <si>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</si>
  <si>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</si>
  <si>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</si>
  <si>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</si>
  <si>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</si>
  <si>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</si>
  <si>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</si>
  <si>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</si>
  <si>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</si>
  <si>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</si>
  <si>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</si>
  <si>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</si>
  <si>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</si>
  <si>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</si>
  <si>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</si>
  <si>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</si>
  <si>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</si>
  <si>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</si>
  <si>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</si>
  <si>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</si>
  <si>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</si>
  <si>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</si>
  <si>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</si>
  <si>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</si>
  <si>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</si>
  <si>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</si>
  <si>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</si>
  <si>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</si>
  <si>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</si>
  <si>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</si>
  <si>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</si>
  <si>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</si>
  <si>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</si>
  <si>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</si>
  <si>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</si>
  <si>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</si>
  <si>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</si>
  <si>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</si>
  <si>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</si>
  <si>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</si>
  <si>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</si>
  <si>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</si>
  <si>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</si>
  <si>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</si>
  <si>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</si>
  <si>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</si>
  <si>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</si>
  <si>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</si>
  <si>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</si>
  <si>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</si>
  <si>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</si>
  <si>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</si>
  <si>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</si>
  <si>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</si>
  <si>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</si>
  <si>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</si>
  <si>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</si>
  <si>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</si>
  <si>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</si>
  <si>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</si>
  <si>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</si>
  <si>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</si>
  <si>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</si>
  <si>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</si>
  <si>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</si>
  <si>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</si>
  <si>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</si>
  <si>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</si>
  <si>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</si>
  <si>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</si>
  <si>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</si>
  <si>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</si>
  <si>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</si>
  <si>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</si>
  <si>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</si>
  <si>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</si>
  <si>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</si>
  <si>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</si>
  <si>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</si>
  <si>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</si>
  <si>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</si>
  <si>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</si>
  <si>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</si>
  <si>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</si>
  <si>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</si>
  <si>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</si>
  <si>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</si>
  <si>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</si>
  <si>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</si>
  <si>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</si>
  <si>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</si>
  <si>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</si>
  <si>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</si>
  <si>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</si>
  <si>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</si>
  <si>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</si>
  <si>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</si>
  <si>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</si>
  <si>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</si>
  <si>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</si>
  <si>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</si>
  <si>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</si>
  <si>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</si>
  <si>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</si>
  <si>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</si>
  <si>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</si>
  <si>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</si>
  <si>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</si>
  <si>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</si>
  <si>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</si>
  <si>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</si>
  <si>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</si>
  <si>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</si>
  <si>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</si>
  <si>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</si>
  <si>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</si>
  <si>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</si>
  <si>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</si>
  <si>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</si>
  <si>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</si>
  <si>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</si>
  <si>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</si>
  <si>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</si>
  <si>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</si>
  <si>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</si>
  <si>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</si>
  <si>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</si>
  <si>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</si>
  <si>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</si>
  <si>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</si>
  <si>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</si>
  <si>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</si>
  <si>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</si>
  <si>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</si>
  <si>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</si>
  <si>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</si>
  <si>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</si>
  <si>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</si>
  <si>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</si>
  <si>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</si>
  <si>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</si>
  <si>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</si>
  <si>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</si>
  <si>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</si>
  <si>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</si>
  <si>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</si>
  <si>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</si>
  <si>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</si>
  <si>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</si>
  <si>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</si>
  <si>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</si>
  <si>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</si>
  <si>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</si>
  <si>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</si>
  <si>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</si>
  <si>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</si>
  <si>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</si>
  <si>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</si>
  <si>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</si>
  <si>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</si>
  <si>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</si>
  <si>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</si>
  <si>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</si>
  <si>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</si>
  <si>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</si>
  <si>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</si>
  <si>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</si>
  <si>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</si>
  <si>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</si>
  <si>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</si>
  <si>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</si>
  <si>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</si>
  <si>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</si>
  <si>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</si>
  <si>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</si>
  <si>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</si>
  <si>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</si>
  <si>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</si>
  <si>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</si>
  <si>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</si>
  <si>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</si>
  <si>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</si>
  <si>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</si>
  <si>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</si>
  <si>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</si>
  <si>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</si>
  <si>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</si>
  <si>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</si>
  <si>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</si>
  <si>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</si>
  <si>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</si>
  <si>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</si>
  <si>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</si>
  <si>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</si>
  <si>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</si>
  <si>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</si>
  <si>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</si>
  <si>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</si>
  <si>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</si>
  <si>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</si>
  <si>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</si>
  <si>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</si>
  <si>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</si>
  <si>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</si>
  <si>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</si>
  <si>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</si>
  <si>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</si>
  <si>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</si>
  <si>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</si>
  <si>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</si>
  <si>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</si>
  <si>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</si>
  <si>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</si>
  <si>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</si>
  <si>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</si>
  <si>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</si>
  <si>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</si>
  <si>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</si>
  <si>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</si>
  <si>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</si>
  <si>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</si>
  <si>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</si>
  <si>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</si>
  <si>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</si>
  <si>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</si>
  <si>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</si>
  <si>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</si>
  <si>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</si>
  <si>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</si>
  <si>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</si>
  <si>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</si>
  <si>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</si>
  <si>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</si>
  <si>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</si>
  <si>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</si>
  <si>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</si>
  <si>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</si>
  <si>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</si>
  <si>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</si>
  <si>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</si>
  <si>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</si>
  <si>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</si>
  <si>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</si>
  <si>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</si>
  <si>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</si>
  <si>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</si>
  <si>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</si>
  <si>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</si>
  <si>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</si>
  <si>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</si>
  <si>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</si>
  <si>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</si>
  <si>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</si>
  <si>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</si>
  <si>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</si>
  <si>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</si>
  <si>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</si>
  <si>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</si>
  <si>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</si>
  <si>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</si>
  <si>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</si>
  <si>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</si>
  <si>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</si>
  <si>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</si>
  <si>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</si>
  <si>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</si>
  <si>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</si>
  <si>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</si>
  <si>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</si>
  <si>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</si>
  <si>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</si>
  <si>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</si>
  <si>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</si>
  <si>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</si>
  <si>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</si>
  <si>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</si>
  <si>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</si>
  <si>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</si>
  <si>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</si>
  <si>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</si>
  <si>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</si>
  <si>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</si>
  <si>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</si>
  <si>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</si>
  <si>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</si>
  <si>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</si>
  <si>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</si>
  <si>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</si>
  <si>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</si>
  <si>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</si>
  <si>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</si>
  <si>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</si>
  <si>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</si>
  <si>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</si>
  <si>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</si>
  <si>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</si>
  <si>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</si>
  <si>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</si>
  <si>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</si>
  <si>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</si>
  <si>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</si>
  <si>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</si>
  <si>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</si>
  <si>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</si>
  <si>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</si>
  <si>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</si>
  <si>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</si>
  <si>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</si>
  <si>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</si>
  <si>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</si>
  <si>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</si>
  <si>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</si>
  <si>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</si>
  <si>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</si>
  <si>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</si>
  <si>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</si>
  <si>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</si>
  <si>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</si>
  <si>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</si>
  <si>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</si>
  <si>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</si>
  <si>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</si>
  <si>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</si>
  <si>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</si>
  <si>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</si>
  <si>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</si>
  <si>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</si>
  <si>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</si>
  <si>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</si>
  <si>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</si>
  <si>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</si>
  <si>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</si>
  <si>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</si>
  <si>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</si>
  <si>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</si>
  <si>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</si>
  <si>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</si>
  <si>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</si>
  <si>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</si>
  <si>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</si>
  <si>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</si>
  <si>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</si>
  <si>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</si>
  <si>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</si>
  <si>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</si>
  <si>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</si>
  <si>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</si>
  <si>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</si>
  <si>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</si>
  <si>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</si>
  <si>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</si>
  <si>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</si>
  <si>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</si>
  <si>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</si>
  <si>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</si>
  <si>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</si>
  <si>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</si>
  <si>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</si>
  <si>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</si>
  <si>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</si>
  <si>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</si>
  <si>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</si>
  <si>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</si>
  <si>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</si>
  <si>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</si>
  <si>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</si>
  <si>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</si>
  <si>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</si>
  <si>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</si>
  <si>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</si>
  <si>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</si>
  <si>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</si>
  <si>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</si>
  <si>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</si>
  <si>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</si>
  <si>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</si>
  <si>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</si>
  <si>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</si>
  <si>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</si>
  <si>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</si>
  <si>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</si>
  <si>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</si>
  <si>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</si>
  <si>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</si>
  <si>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</si>
  <si>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</si>
  <si>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</si>
  <si>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</si>
  <si>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</si>
  <si>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</si>
  <si>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</si>
  <si>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</si>
  <si>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</si>
  <si>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</si>
  <si>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</si>
  <si>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</si>
  <si>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</si>
  <si>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</si>
  <si>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</si>
  <si>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</si>
  <si>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</si>
  <si>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</si>
  <si>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</si>
  <si>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</si>
  <si>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</si>
  <si>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</si>
  <si>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</si>
  <si>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</si>
  <si>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</si>
  <si>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</si>
  <si>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</si>
  <si>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</si>
  <si>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</si>
  <si>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</si>
  <si>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</si>
  <si>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</si>
  <si>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</si>
  <si>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</si>
  <si>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</si>
  <si>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</si>
  <si>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</si>
  <si>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</si>
  <si>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</si>
  <si>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</si>
  <si>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</si>
  <si>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</si>
  <si>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</si>
  <si>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</si>
  <si>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</si>
  <si>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</si>
  <si>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</si>
  <si>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</si>
  <si>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</si>
  <si>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</si>
  <si>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</si>
  <si>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</si>
  <si>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</si>
  <si>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</si>
  <si>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</si>
  <si>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</si>
  <si>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</si>
  <si>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</si>
  <si>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</si>
  <si>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</si>
  <si>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</si>
  <si>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</si>
  <si>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</si>
  <si>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</si>
  <si>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</si>
  <si>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</si>
  <si>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</si>
  <si>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</si>
  <si>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</si>
  <si>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</si>
  <si>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</si>
  <si>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</si>
  <si>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</si>
  <si>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</si>
  <si>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</si>
  <si>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</si>
  <si>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</si>
  <si>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</si>
  <si>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</si>
  <si>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</si>
  <si>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</si>
  <si>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</si>
  <si>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</si>
  <si>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</si>
  <si>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</si>
  <si>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</si>
  <si>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</si>
  <si>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</si>
  <si>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</si>
  <si>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</si>
  <si>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</si>
  <si>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</si>
  <si>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</si>
  <si>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</si>
  <si>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</si>
  <si>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</si>
  <si>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</si>
  <si>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</si>
  <si>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</si>
  <si>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</si>
  <si>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</si>
  <si>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</si>
  <si>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</si>
  <si>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</si>
  <si>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</si>
  <si>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</si>
  <si>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</si>
  <si>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</si>
  <si>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</si>
  <si>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</si>
  <si>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</si>
  <si>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</si>
  <si>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</si>
  <si>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</si>
  <si>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</si>
  <si>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</si>
  <si>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</si>
  <si>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</si>
  <si>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</si>
  <si>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</si>
  <si>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</si>
  <si>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</si>
  <si>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</si>
  <si>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</si>
  <si>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</si>
  <si>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</si>
  <si>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</si>
  <si>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</si>
  <si>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</si>
  <si>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</si>
  <si>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</si>
  <si>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</si>
  <si>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</si>
  <si>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</si>
  <si>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</si>
  <si>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</si>
  <si>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</si>
  <si>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</si>
  <si>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</si>
  <si>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</si>
  <si>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</si>
  <si>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</si>
  <si>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</si>
  <si>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</si>
  <si>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</si>
  <si>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</si>
  <si>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</si>
  <si>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</si>
  <si>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</si>
  <si>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</si>
  <si>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</si>
  <si>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</si>
  <si>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</si>
  <si>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</si>
  <si>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</si>
  <si>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</si>
  <si>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</si>
  <si>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</si>
  <si>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</si>
  <si>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</si>
  <si>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</si>
  <si>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</si>
  <si>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</si>
  <si>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</si>
  <si>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</si>
  <si>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</si>
  <si>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</si>
  <si>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</si>
  <si>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</si>
  <si>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</si>
  <si>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</si>
  <si>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</si>
  <si>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</si>
  <si>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</si>
  <si>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</si>
  <si>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</si>
  <si>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</si>
  <si>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</si>
  <si>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</si>
  <si>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</si>
  <si>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</si>
  <si>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</si>
  <si>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</si>
  <si>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</si>
  <si>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</si>
  <si>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</si>
  <si>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</si>
  <si>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</si>
  <si>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</si>
  <si>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</si>
  <si>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</si>
  <si>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</si>
  <si>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</si>
  <si>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</si>
  <si>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</si>
  <si>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</si>
  <si>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</si>
  <si>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</si>
  <si>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</si>
  <si>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</si>
  <si>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</si>
  <si>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</si>
  <si>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</si>
  <si>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</si>
  <si>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</si>
  <si>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</si>
  <si>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</si>
  <si>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</si>
  <si>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</si>
  <si>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</si>
  <si>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</si>
  <si>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</si>
  <si>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</si>
  <si>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</si>
  <si>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</si>
  <si>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</si>
  <si>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</si>
  <si>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</si>
  <si>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</si>
  <si>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</si>
  <si>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</si>
  <si>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</si>
  <si>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</si>
  <si>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</si>
  <si>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</si>
  <si>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</si>
  <si>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</si>
  <si>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</si>
  <si>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</si>
  <si>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</si>
  <si>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</si>
  <si>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</si>
  <si>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</si>
  <si>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</si>
  <si>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</si>
  <si>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</si>
  <si>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</si>
  <si>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</si>
  <si>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</si>
  <si>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</si>
  <si>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</si>
  <si>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</si>
  <si>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</si>
  <si>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</si>
  <si>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</si>
  <si>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</si>
  <si>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</si>
  <si>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</si>
  <si>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</si>
  <si>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</si>
  <si>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</si>
  <si>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</si>
  <si>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</si>
  <si>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</si>
  <si>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</si>
  <si>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</si>
  <si>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</si>
  <si>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</si>
  <si>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</si>
  <si>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</si>
  <si>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</si>
  <si>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</si>
  <si>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</si>
  <si>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</si>
  <si>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</si>
  <si>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</si>
  <si>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</si>
  <si>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</si>
  <si>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</si>
  <si>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</si>
  <si>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</si>
  <si>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</si>
  <si>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</si>
  <si>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</si>
  <si>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</si>
  <si>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</si>
  <si>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</si>
  <si>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</si>
  <si>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</si>
  <si>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</si>
  <si>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</si>
  <si>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</si>
  <si>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</si>
  <si>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</si>
  <si>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</si>
  <si>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</si>
  <si>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</si>
  <si>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</si>
  <si>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</si>
  <si>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</si>
  <si>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</si>
  <si>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</si>
  <si>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</si>
  <si>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</si>
  <si>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</si>
  <si>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</si>
  <si>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</si>
  <si>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</si>
  <si>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</si>
  <si>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</si>
  <si>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</si>
  <si>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</si>
  <si>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</si>
  <si>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</si>
  <si>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</si>
  <si>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</si>
  <si>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</si>
  <si>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</si>
  <si>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</si>
  <si>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</si>
  <si>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</si>
  <si>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</si>
  <si>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</si>
  <si>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</si>
  <si>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</si>
  <si>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</si>
  <si>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</si>
  <si>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</si>
  <si>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</si>
  <si>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</si>
  <si>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</si>
  <si>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</si>
  <si>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</si>
  <si>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</si>
  <si>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</si>
  <si>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</si>
  <si>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</si>
  <si>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</si>
  <si>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</si>
  <si>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</si>
  <si>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</si>
  <si>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</si>
  <si>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</si>
  <si>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</si>
  <si>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</si>
  <si>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</si>
  <si>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</si>
  <si>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</si>
  <si>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</si>
  <si>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</si>
  <si>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</si>
  <si>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</si>
  <si>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</si>
  <si>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</si>
  <si>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</si>
  <si>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</si>
  <si>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</si>
  <si>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</si>
  <si>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</si>
  <si>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</si>
  <si>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</si>
  <si>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</si>
  <si>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</si>
  <si>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</si>
  <si>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</si>
  <si>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</si>
  <si>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</si>
  <si>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</si>
  <si>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</si>
  <si>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</si>
  <si>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</si>
  <si>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</si>
  <si>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</si>
  <si>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</si>
  <si>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</si>
  <si>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</si>
  <si>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</si>
  <si>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</si>
  <si>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</si>
  <si>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</si>
  <si>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</si>
  <si>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</si>
  <si>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</si>
  <si>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</si>
  <si>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</si>
  <si>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</si>
  <si>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</si>
  <si>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</si>
  <si>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</si>
  <si>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</si>
  <si>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</si>
  <si>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</si>
  <si>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</si>
  <si>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</si>
  <si>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</si>
  <si>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</si>
  <si>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</si>
  <si>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</si>
  <si>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</si>
  <si>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</si>
  <si>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</si>
  <si>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</si>
  <si>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</si>
  <si>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</si>
  <si>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</si>
  <si>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</si>
  <si>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</si>
  <si>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</si>
  <si>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</si>
  <si>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</si>
  <si>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</si>
  <si>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</si>
  <si>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</si>
  <si>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</si>
  <si>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</si>
  <si>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</si>
  <si>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</si>
  <si>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</si>
  <si>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</si>
  <si>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</si>
  <si>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</si>
  <si>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</si>
  <si>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</si>
  <si>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</si>
  <si>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</si>
  <si>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</si>
  <si>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</si>
  <si>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</si>
  <si>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</si>
  <si>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</si>
  <si>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</si>
  <si>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</si>
  <si>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</si>
  <si>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</si>
  <si>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</si>
  <si>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</si>
  <si>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</si>
  <si>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</si>
  <si>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</si>
  <si>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</si>
  <si>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</si>
  <si>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</si>
  <si>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</si>
  <si>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</si>
  <si>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</si>
  <si>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</si>
  <si>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</si>
  <si>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</si>
  <si>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</si>
  <si>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</si>
  <si>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</si>
  <si>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</si>
  <si>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</si>
  <si>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</si>
  <si>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</si>
  <si>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</si>
  <si>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</si>
  <si>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</si>
  <si>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</si>
  <si>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</si>
  <si>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</si>
  <si>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</si>
  <si>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</si>
  <si>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</si>
  <si>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</si>
  <si>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</si>
  <si>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</si>
  <si>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</si>
  <si>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</si>
  <si>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</si>
  <si>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</si>
  <si>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</si>
  <si>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</si>
  <si>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</si>
  <si>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</si>
  <si>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</si>
  <si>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</si>
  <si>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</si>
  <si>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</si>
  <si>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</si>
  <si>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</si>
  <si>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</si>
  <si>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</si>
  <si>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</si>
  <si>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</si>
  <si>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</si>
  <si>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</si>
  <si>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</si>
  <si>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</si>
  <si>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</si>
  <si>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</si>
  <si>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</si>
  <si>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</si>
  <si>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</si>
  <si>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</si>
  <si>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</si>
  <si>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</si>
  <si>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</si>
  <si>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</si>
  <si>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</si>
  <si>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</si>
  <si>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</si>
  <si>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</si>
  <si>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</si>
  <si>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</si>
  <si>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</si>
  <si>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</si>
  <si>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</si>
  <si>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</si>
  <si>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</si>
  <si>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</si>
  <si>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</si>
  <si>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</si>
  <si>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</si>
  <si>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</si>
  <si>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</si>
  <si>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</si>
  <si>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</si>
  <si>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</si>
  <si>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</si>
  <si>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</si>
  <si>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</si>
  <si>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</si>
  <si>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</si>
  <si>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</si>
  <si>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</si>
  <si>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</si>
  <si>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</si>
  <si>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</si>
  <si>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</si>
  <si>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</si>
  <si>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</si>
  <si>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</si>
  <si>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</si>
  <si>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</si>
  <si>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</si>
  <si>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</si>
  <si>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</si>
  <si>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</si>
  <si>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</si>
  <si>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</si>
  <si>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</si>
  <si>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</si>
  <si>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</si>
  <si>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</si>
  <si>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</si>
  <si>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</si>
  <si>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</si>
  <si>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</si>
  <si>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</si>
  <si>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</si>
  <si>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</si>
  <si>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</si>
  <si>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</si>
  <si>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</si>
  <si>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</si>
  <si>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</si>
  <si>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</si>
  <si>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</si>
  <si>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</si>
  <si>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</si>
  <si>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</si>
  <si>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</si>
  <si>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</si>
  <si>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</si>
  <si>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</si>
  <si>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</si>
  <si>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</si>
  <si>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</si>
  <si>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</si>
  <si>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</si>
  <si>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</si>
  <si>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</si>
  <si>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</si>
  <si>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</si>
  <si>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</si>
  <si>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</si>
  <si>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</si>
  <si>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</si>
  <si>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</si>
  <si>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</si>
  <si>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</si>
  <si>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</si>
  <si>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</si>
  <si>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</si>
  <si>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</si>
  <si>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</si>
  <si>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</si>
  <si>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</si>
  <si>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</si>
  <si>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</si>
  <si>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</si>
  <si>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</si>
  <si>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</si>
  <si>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</si>
  <si>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</si>
  <si>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</si>
  <si>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</si>
  <si>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</si>
  <si>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</si>
  <si>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</si>
  <si>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</si>
  <si>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</si>
  <si>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</si>
  <si>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</si>
  <si>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</si>
  <si>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</si>
  <si>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</si>
  <si>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</si>
  <si>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</si>
  <si>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</si>
  <si>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</si>
  <si>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</si>
  <si>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</si>
  <si>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</si>
  <si>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</si>
  <si>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</si>
  <si>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</si>
  <si>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</si>
  <si>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</si>
  <si>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</si>
  <si>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</si>
  <si>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</si>
  <si>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</si>
  <si>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</si>
  <si>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</si>
  <si>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</si>
  <si>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</si>
  <si>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</si>
  <si>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</si>
  <si>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</si>
  <si>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</si>
  <si>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</si>
  <si>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</si>
  <si>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</si>
  <si>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</si>
  <si>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</si>
  <si>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</si>
  <si>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</si>
  <si>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</si>
  <si>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</si>
  <si>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</si>
  <si>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</si>
  <si>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</si>
  <si>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</si>
  <si>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</si>
  <si>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</si>
  <si>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</si>
  <si>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</si>
  <si>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</si>
  <si>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</si>
  <si>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</si>
  <si>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</si>
  <si>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</si>
  <si>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</si>
  <si>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</si>
  <si>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</si>
  <si>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</si>
  <si>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</si>
  <si>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</si>
  <si>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</si>
  <si>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</si>
  <si>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</si>
  <si>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</si>
  <si>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</si>
  <si>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</si>
  <si>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</si>
  <si>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</si>
  <si>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</si>
  <si>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</si>
  <si>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</si>
  <si>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</si>
  <si>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</si>
  <si>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</si>
  <si>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</si>
  <si>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</si>
  <si>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</si>
  <si>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</si>
  <si>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</si>
  <si>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</si>
  <si>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</si>
  <si>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</si>
  <si>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</si>
  <si>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</si>
  <si>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</si>
  <si>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</si>
  <si>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</si>
  <si>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</si>
  <si>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</si>
  <si>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</si>
  <si>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</si>
  <si>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</si>
  <si>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</si>
  <si>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</si>
  <si>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</si>
  <si>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</si>
  <si>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</si>
  <si>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</si>
  <si>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</si>
  <si>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</si>
  <si>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</si>
  <si>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</si>
  <si>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</si>
  <si>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</si>
  <si>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</si>
  <si>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</si>
  <si>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</si>
  <si>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</si>
  <si>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</si>
  <si>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</si>
  <si>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</si>
  <si>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</si>
  <si>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</si>
  <si>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</si>
  <si>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</si>
  <si>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</si>
  <si>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</si>
  <si>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</si>
  <si>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</si>
  <si>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</si>
  <si>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</si>
  <si>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</si>
  <si>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</si>
  <si>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</si>
  <si>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</si>
  <si>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</si>
  <si>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</si>
  <si>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</si>
  <si>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</si>
  <si>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</si>
  <si>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</si>
  <si>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</si>
  <si>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</si>
  <si>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</si>
  <si>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</si>
  <si>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</si>
  <si>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</si>
  <si>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</si>
  <si>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</si>
  <si>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</si>
  <si>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</si>
  <si>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</si>
  <si>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</si>
  <si>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</si>
  <si>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</si>
  <si>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</si>
  <si>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</si>
  <si>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</si>
  <si>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</si>
  <si>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</si>
  <si>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</si>
  <si>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</si>
  <si>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</si>
  <si>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</si>
  <si>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</si>
  <si>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</si>
  <si>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</si>
  <si>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</si>
  <si>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</si>
  <si>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</si>
  <si>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</si>
  <si>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</si>
  <si>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</si>
  <si>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</si>
  <si>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</si>
  <si>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</si>
  <si>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</si>
  <si>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</si>
  <si>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</si>
  <si>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</si>
  <si>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</si>
  <si>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</si>
  <si>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</si>
  <si>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</si>
  <si>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</si>
  <si>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</si>
  <si>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</si>
  <si>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</si>
  <si>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</si>
  <si>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</si>
  <si>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</si>
  <si>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</si>
  <si>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</si>
  <si>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</si>
  <si>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</si>
  <si>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</si>
  <si>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</si>
  <si>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</si>
  <si>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</si>
  <si>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</si>
  <si>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</si>
  <si>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</si>
  <si>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</si>
  <si>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</si>
  <si>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</si>
  <si>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</si>
  <si>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</si>
  <si>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</si>
  <si>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</si>
  <si>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</si>
  <si>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</si>
  <si>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</si>
  <si>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</si>
  <si>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</si>
  <si>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</si>
  <si>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</si>
  <si>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</si>
  <si>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</si>
  <si>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</si>
  <si>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</si>
  <si>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</si>
  <si>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</si>
  <si>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</si>
  <si>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</si>
  <si>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</si>
  <si>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</si>
  <si>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</si>
  <si>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</si>
  <si>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</si>
  <si>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</si>
  <si>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</si>
  <si>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</si>
  <si>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</si>
  <si>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</si>
  <si>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</si>
  <si>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</si>
  <si>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</si>
  <si>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</si>
  <si>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</si>
  <si>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</si>
  <si>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</si>
  <si>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</si>
  <si>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</si>
  <si>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</si>
  <si>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</si>
  <si>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</si>
  <si>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</si>
  <si>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</si>
  <si>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</si>
  <si>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</si>
  <si>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</si>
  <si>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</si>
  <si>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</si>
  <si>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</si>
  <si>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</si>
  <si>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</si>
  <si>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</si>
  <si>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</si>
  <si>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</si>
  <si>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</si>
  <si>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</si>
  <si>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</si>
  <si>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</si>
  <si>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</si>
  <si>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</si>
  <si>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</si>
  <si>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</si>
  <si>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</si>
  <si>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</si>
  <si>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</si>
  <si>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</si>
  <si>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</si>
  <si>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</si>
  <si>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</si>
  <si>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</si>
  <si>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</si>
  <si>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</si>
  <si>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</si>
  <si>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</si>
  <si>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</si>
  <si>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</si>
  <si>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</si>
  <si>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</si>
  <si>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</si>
  <si>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</si>
  <si>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</si>
  <si>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</si>
  <si>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</si>
  <si>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</si>
  <si>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</si>
  <si>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</si>
  <si>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</si>
  <si>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</si>
  <si>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</si>
  <si>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</si>
  <si>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</si>
  <si>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</si>
  <si>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</si>
  <si>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</si>
  <si>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</si>
  <si>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</si>
  <si>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</si>
  <si>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</si>
  <si>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</si>
  <si>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</si>
  <si>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</si>
  <si>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</si>
  <si>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</si>
  <si>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</si>
  <si>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</si>
  <si>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</si>
  <si>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</si>
  <si>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</si>
  <si>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</si>
  <si>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</si>
  <si>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</si>
  <si>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</si>
  <si>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</si>
  <si>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</si>
  <si>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</si>
  <si>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</si>
  <si>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</si>
  <si>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</si>
  <si>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</si>
  <si>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</si>
  <si>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</si>
  <si>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</si>
  <si>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</si>
  <si>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</si>
  <si>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</si>
  <si>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</si>
  <si>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</si>
  <si>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</si>
  <si>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</si>
  <si>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</si>
  <si>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</si>
  <si>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</si>
  <si>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</si>
  <si>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</si>
  <si>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</si>
  <si>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</si>
  <si>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</si>
  <si>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</si>
  <si>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</si>
  <si>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</si>
  <si>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</si>
  <si>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</si>
  <si>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</si>
  <si>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</si>
  <si>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</si>
  <si>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</si>
  <si>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</si>
  <si>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</si>
  <si>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</si>
  <si>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</si>
  <si>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</si>
  <si>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</si>
  <si>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</si>
  <si>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</si>
  <si>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</si>
  <si>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</si>
  <si>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</si>
  <si>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</si>
  <si>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</si>
  <si>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</si>
  <si>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</si>
  <si>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</si>
  <si>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</si>
  <si>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</si>
  <si>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</si>
  <si>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</si>
  <si>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</si>
  <si>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</si>
  <si>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</si>
  <si>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</si>
  <si>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</si>
  <si>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</si>
  <si>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</si>
  <si>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</si>
  <si>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</si>
  <si>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</si>
  <si>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</si>
  <si>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</si>
  <si>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</si>
  <si>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</si>
  <si>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</si>
  <si>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</si>
  <si>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</si>
  <si>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</si>
  <si>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</si>
  <si>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</si>
  <si>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</si>
  <si>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</si>
  <si>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</si>
  <si>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</si>
  <si>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</si>
  <si>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</si>
  <si>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</si>
  <si>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</si>
  <si>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</si>
  <si>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</si>
  <si>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</si>
  <si>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</si>
  <si>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</si>
  <si>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</si>
  <si>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</si>
  <si>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</si>
  <si>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</si>
  <si>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</si>
  <si>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</si>
  <si>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</si>
  <si>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</si>
  <si>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</si>
  <si>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</si>
  <si>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</si>
  <si>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</si>
  <si>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</si>
  <si>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</si>
  <si>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</si>
  <si>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</si>
  <si>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</si>
  <si>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</si>
  <si>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</si>
  <si>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</si>
  <si>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</si>
  <si>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</si>
  <si>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</si>
  <si>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</si>
  <si>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</si>
  <si>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</si>
  <si>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</si>
  <si>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</si>
  <si>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</si>
  <si>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</si>
  <si>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</si>
  <si>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</si>
  <si>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</si>
  <si>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</si>
  <si>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</si>
  <si>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</si>
  <si>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</si>
  <si>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</si>
  <si>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</si>
  <si>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</si>
  <si>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</si>
  <si>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</si>
  <si>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</si>
  <si>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</si>
  <si>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</si>
  <si>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</si>
  <si>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</si>
  <si>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</si>
  <si>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</si>
  <si>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</si>
  <si>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</si>
  <si>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</si>
  <si>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</si>
  <si>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</si>
  <si>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</si>
  <si>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</si>
  <si>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</si>
  <si>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</si>
  <si>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</si>
  <si>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</si>
  <si>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</si>
  <si>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</si>
  <si>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</si>
  <si>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</si>
  <si>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</si>
  <si>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</si>
  <si>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</si>
  <si>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</si>
  <si>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</si>
  <si>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</si>
  <si>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</si>
  <si>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</si>
  <si>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</si>
  <si>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</si>
  <si>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</si>
  <si>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</si>
  <si>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</si>
  <si>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</si>
  <si>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</si>
  <si>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</si>
  <si>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</si>
  <si>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</si>
  <si>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</si>
  <si>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</si>
  <si>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</si>
  <si>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</si>
  <si>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</si>
  <si>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</si>
  <si>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</si>
  <si>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</si>
  <si>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</si>
  <si>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</si>
  <si>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</si>
  <si>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</si>
  <si>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</si>
  <si>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</si>
  <si>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</si>
  <si>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</si>
  <si>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</si>
  <si>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</si>
  <si>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</si>
  <si>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</si>
  <si>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</si>
  <si>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</si>
  <si>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</si>
  <si>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</si>
  <si>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</si>
  <si>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</si>
  <si>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</si>
  <si>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</si>
  <si>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</si>
  <si>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</si>
  <si>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</si>
  <si>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</si>
  <si>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</si>
  <si>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</si>
  <si>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</si>
  <si>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</si>
  <si>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</si>
  <si>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</si>
  <si>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</si>
  <si>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</si>
  <si>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</si>
  <si>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</si>
  <si>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</si>
  <si>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</si>
  <si>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</si>
  <si>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</si>
  <si>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</si>
  <si>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</si>
  <si>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</si>
  <si>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</si>
  <si>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</si>
  <si>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</si>
  <si>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</si>
  <si>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</si>
  <si>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</si>
  <si>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</si>
  <si>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</si>
  <si>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</si>
  <si>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</si>
  <si>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</si>
  <si>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</si>
  <si>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</si>
  <si>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</si>
  <si>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</si>
  <si>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</si>
  <si>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</si>
  <si>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</si>
  <si>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</si>
  <si>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</si>
  <si>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</si>
  <si>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</si>
  <si>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</si>
  <si>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</si>
  <si>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</si>
  <si>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</si>
  <si>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</si>
  <si>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</si>
  <si>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</si>
  <si>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</si>
  <si>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</si>
  <si>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</si>
  <si>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</si>
  <si>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</si>
  <si>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</si>
  <si>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</si>
  <si>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</si>
  <si>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</si>
  <si>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</si>
  <si>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</si>
  <si>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</si>
  <si>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</si>
  <si>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</si>
  <si>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</si>
  <si>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</si>
  <si>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</si>
  <si>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</si>
  <si>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</si>
  <si>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</si>
  <si>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</si>
  <si>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</si>
  <si>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</si>
  <si>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</si>
  <si>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</si>
  <si>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</si>
  <si>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</si>
  <si>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</si>
  <si>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</si>
  <si>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</si>
  <si>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</si>
  <si>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</si>
  <si>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</si>
  <si>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</si>
  <si>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</si>
  <si>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</si>
  <si>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</si>
  <si>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</si>
  <si>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</si>
  <si>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</si>
  <si>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</si>
  <si>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</si>
  <si>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</si>
  <si>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</si>
  <si>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</si>
  <si>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</si>
  <si>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</si>
  <si>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</si>
  <si>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</si>
  <si>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</si>
  <si>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</si>
  <si>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</si>
  <si>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</si>
  <si>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</si>
  <si>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</si>
  <si>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</si>
  <si>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</si>
  <si>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</si>
  <si>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</si>
  <si>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</si>
  <si>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</si>
  <si>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</si>
  <si>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</si>
  <si>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</si>
  <si>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</si>
  <si>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</si>
  <si>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</si>
  <si>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</si>
  <si>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</si>
  <si>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</si>
  <si>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</si>
  <si>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</si>
  <si>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</si>
  <si>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</si>
  <si>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</si>
  <si>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</si>
  <si>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</si>
  <si>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</si>
  <si>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</si>
  <si>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</si>
  <si>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</si>
  <si>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</si>
  <si>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</si>
  <si>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</si>
  <si>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</si>
  <si>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</si>
  <si>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</si>
  <si>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</si>
  <si>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</si>
  <si>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</si>
  <si>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</si>
  <si>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</si>
  <si>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</si>
  <si>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</si>
  <si>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</si>
  <si>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</si>
  <si>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</si>
  <si>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</si>
  <si>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</si>
  <si>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</si>
  <si>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</si>
  <si>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</si>
  <si>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</si>
  <si>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</si>
  <si>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</si>
  <si>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</si>
  <si>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</si>
  <si>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</si>
  <si>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</si>
  <si>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</si>
  <si>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</si>
  <si>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</si>
  <si>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</si>
  <si>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</si>
  <si>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</si>
  <si>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</si>
  <si>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</si>
  <si>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</si>
  <si>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</si>
  <si>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</si>
  <si>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</si>
  <si>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</si>
  <si>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</si>
  <si>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</si>
  <si>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</si>
  <si>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</si>
  <si>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</si>
  <si>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</si>
  <si>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</si>
  <si>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</si>
  <si>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</si>
  <si>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</si>
  <si>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</si>
  <si>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</si>
  <si>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</si>
  <si>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</si>
  <si>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</si>
  <si>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</si>
  <si>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</si>
  <si>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</si>
  <si>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</si>
  <si>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</si>
  <si>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</si>
  <si>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</si>
  <si>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</si>
  <si>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</si>
  <si>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</si>
  <si>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</si>
  <si>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</si>
  <si>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</si>
  <si>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</si>
  <si>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</si>
  <si>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</si>
  <si>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</si>
  <si>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</si>
  <si>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</si>
  <si>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</si>
  <si>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</si>
  <si>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</si>
  <si>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</si>
  <si>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</si>
  <si>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</si>
  <si>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</si>
  <si>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</si>
  <si>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</si>
  <si>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</si>
  <si>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</si>
  <si>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</si>
  <si>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</si>
  <si>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</si>
  <si>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</si>
  <si>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</si>
  <si>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</si>
  <si>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</si>
  <si>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</si>
  <si>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</si>
  <si>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</si>
  <si>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</si>
  <si>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</si>
  <si>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</si>
  <si>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</si>
  <si>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</si>
  <si>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</si>
  <si>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</si>
  <si>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</si>
  <si>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</si>
  <si>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</si>
  <si>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</si>
  <si>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</si>
  <si>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</si>
  <si>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</si>
  <si>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</si>
  <si>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</si>
  <si>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</si>
  <si>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</si>
  <si>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</si>
  <si>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</si>
  <si>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</si>
  <si>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</si>
  <si>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</si>
  <si>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</si>
  <si>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</si>
  <si>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</si>
  <si>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</si>
  <si>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</si>
  <si>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</si>
  <si>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</si>
  <si>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</si>
  <si>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</si>
  <si>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</si>
  <si>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</si>
  <si>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</si>
  <si>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</si>
  <si>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</si>
  <si>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</si>
  <si>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</si>
  <si>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</si>
  <si>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</si>
  <si>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</si>
  <si>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</si>
  <si>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</si>
  <si>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</si>
  <si>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</si>
  <si>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</si>
  <si>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</si>
  <si>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</si>
  <si>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</si>
  <si>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</si>
  <si>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</si>
  <si>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</si>
  <si>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</si>
  <si>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</si>
  <si>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</si>
  <si>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</si>
  <si>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</si>
  <si>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</si>
  <si>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</si>
  <si>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</si>
  <si>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</si>
  <si>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</si>
  <si>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</si>
  <si>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</si>
  <si>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</si>
  <si>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</si>
  <si>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</si>
  <si>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</si>
  <si>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</si>
  <si>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</si>
  <si>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</si>
  <si>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</si>
  <si>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</si>
  <si>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</si>
  <si>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</si>
  <si>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</si>
  <si>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</si>
  <si>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</si>
  <si>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</si>
  <si>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</si>
  <si>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</si>
  <si>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</si>
  <si>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</si>
  <si>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</si>
  <si>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</si>
  <si>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</si>
  <si>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</si>
  <si>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</si>
  <si>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</si>
  <si>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</si>
  <si>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</si>
  <si>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</si>
  <si>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</si>
  <si>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</si>
  <si>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</si>
  <si>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</si>
  <si>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</si>
  <si>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</si>
  <si>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</si>
  <si>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</si>
  <si>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</si>
  <si>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</si>
  <si>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</si>
  <si>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</si>
  <si>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</si>
  <si>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</si>
  <si>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</si>
  <si>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</si>
  <si>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</si>
  <si>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</si>
  <si>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</si>
  <si>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</si>
  <si>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</si>
  <si>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</si>
  <si>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</si>
  <si>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</si>
  <si>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</si>
  <si>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</si>
  <si>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</si>
  <si>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</si>
  <si>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</si>
  <si>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</si>
  <si>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</si>
  <si>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</si>
  <si>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</si>
  <si>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</si>
  <si>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</si>
  <si>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</si>
  <si>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</si>
  <si>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</si>
  <si>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</si>
  <si>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</si>
  <si>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</si>
  <si>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</si>
  <si>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</si>
  <si>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</si>
  <si>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</si>
  <si>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</si>
  <si>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</si>
  <si>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</si>
  <si>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</si>
  <si>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</si>
  <si>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</si>
  <si>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</si>
  <si>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</si>
  <si>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</si>
  <si>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</si>
  <si>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</si>
  <si>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</si>
  <si>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</si>
  <si>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</si>
  <si>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</si>
  <si>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</si>
  <si>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</si>
  <si>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</si>
  <si>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</si>
  <si>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</si>
  <si>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</si>
  <si>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</si>
  <si>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</si>
  <si>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</si>
  <si>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</si>
  <si>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</si>
  <si>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</si>
  <si>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</si>
  <si>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</si>
  <si>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</si>
  <si>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</si>
  <si>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</si>
  <si>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</si>
  <si>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</si>
  <si>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</si>
  <si>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</si>
  <si>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</si>
  <si>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</si>
  <si>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</si>
  <si>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</si>
  <si>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</si>
  <si>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</si>
  <si>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</si>
  <si>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</si>
  <si>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</si>
  <si>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</si>
  <si>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</si>
  <si>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</si>
  <si>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</si>
  <si>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</si>
  <si>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</si>
  <si>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</si>
  <si>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</si>
  <si>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</si>
  <si>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</si>
  <si>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</si>
  <si>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</si>
  <si>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</si>
  <si>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</si>
  <si>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</si>
  <si>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</si>
  <si>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</si>
  <si>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</si>
  <si>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</si>
  <si>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</si>
  <si>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</si>
  <si>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</si>
  <si>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</si>
  <si>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</si>
  <si>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</si>
  <si>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</si>
  <si>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</si>
  <si>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</si>
  <si>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</si>
  <si>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</si>
  <si>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</si>
  <si>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</si>
  <si>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</si>
  <si>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</si>
  <si>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</si>
  <si>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</si>
  <si>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</si>
  <si>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</si>
  <si>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</si>
  <si>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</si>
  <si>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</si>
  <si>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</si>
  <si>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</si>
  <si>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</si>
  <si>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</si>
  <si>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</si>
  <si>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</si>
  <si>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</si>
  <si>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</si>
  <si>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</si>
  <si>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</si>
  <si>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</si>
  <si>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</si>
  <si>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</si>
  <si>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</si>
  <si>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</si>
  <si>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</si>
  <si>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</si>
  <si>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</si>
  <si>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</si>
  <si>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</si>
  <si>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</si>
  <si>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</si>
  <si>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</si>
  <si>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</si>
  <si>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</si>
  <si>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</si>
  <si>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</si>
  <si>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</si>
  <si>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</si>
  <si>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</si>
  <si>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</si>
  <si>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</si>
  <si>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</si>
  <si>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</si>
  <si>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</si>
  <si>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</si>
  <si>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</si>
  <si>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</si>
  <si>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</si>
  <si>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</si>
  <si>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</si>
  <si>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</si>
  <si>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</si>
  <si>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</si>
  <si>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</si>
  <si>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</si>
  <si>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</si>
  <si>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</si>
  <si>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</si>
  <si>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</si>
  <si>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</si>
  <si>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</si>
  <si>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</si>
  <si>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</si>
  <si>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</si>
  <si>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</si>
  <si>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</si>
  <si>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</si>
  <si>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</si>
  <si>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</si>
  <si>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</si>
  <si>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</si>
  <si>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</si>
  <si>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</si>
  <si>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</si>
  <si>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</si>
  <si>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</si>
  <si>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</si>
  <si>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</si>
  <si>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</si>
  <si>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</si>
  <si>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</si>
  <si>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</si>
  <si>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</si>
  <si>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</si>
  <si>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</si>
  <si>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</si>
  <si>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</si>
  <si>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</si>
  <si>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</si>
  <si>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</si>
  <si>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</si>
  <si>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</si>
  <si>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</si>
  <si>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</si>
  <si>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</si>
  <si>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</si>
  <si>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</si>
  <si>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</si>
  <si>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</si>
  <si>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</si>
  <si>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</si>
  <si>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</si>
  <si>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</si>
  <si>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</si>
  <si>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</si>
  <si>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</si>
  <si>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</si>
  <si>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</si>
  <si>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</si>
  <si>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</si>
  <si>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</si>
  <si>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</si>
  <si>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</si>
  <si>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</si>
  <si>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</si>
  <si>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</si>
  <si>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</si>
  <si>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</si>
  <si>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</si>
  <si>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</si>
  <si>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</si>
  <si>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</si>
  <si>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</si>
  <si>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</si>
  <si>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</si>
  <si>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</si>
  <si>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</si>
  <si>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</si>
  <si>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</si>
  <si>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</si>
  <si>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</si>
  <si>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</si>
  <si>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</si>
  <si>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</si>
  <si>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</si>
  <si>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</si>
  <si>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</si>
  <si>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</si>
  <si>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</si>
  <si>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</si>
  <si>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</si>
  <si>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</si>
  <si>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</si>
  <si>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</si>
  <si>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</si>
  <si>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</si>
  <si>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</si>
  <si>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</si>
  <si>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</si>
  <si>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</si>
  <si>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</si>
  <si>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</si>
  <si>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</si>
  <si>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</si>
  <si>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</si>
  <si>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</si>
  <si>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</si>
  <si>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</si>
  <si>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</si>
  <si>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</si>
  <si>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</si>
  <si>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</si>
  <si>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</si>
  <si>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</si>
  <si>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</si>
  <si>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</si>
  <si>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</si>
  <si>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</si>
  <si>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</si>
  <si>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</si>
  <si>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</si>
  <si>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</si>
  <si>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</si>
  <si>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</si>
  <si>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</si>
  <si>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</si>
  <si>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</si>
  <si>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</si>
  <si>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</si>
  <si>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</si>
  <si>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</si>
  <si>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</si>
  <si>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</si>
  <si>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</si>
  <si>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</si>
  <si>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</si>
  <si>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</si>
  <si>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</si>
  <si>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</si>
  <si>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</si>
  <si>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</si>
  <si>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</si>
  <si>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</si>
  <si>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</si>
  <si>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</si>
  <si>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</si>
  <si>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</si>
  <si>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</si>
  <si>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</si>
  <si>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</si>
  <si>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</si>
  <si>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</si>
  <si>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</si>
  <si>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</si>
  <si>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</si>
  <si>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</si>
  <si>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</si>
  <si>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</si>
  <si>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</si>
  <si>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</si>
  <si>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</si>
  <si>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</si>
  <si>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</si>
  <si>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</si>
  <si>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</si>
  <si>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</si>
  <si>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</si>
  <si>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</si>
  <si>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</si>
  <si>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</si>
  <si>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</si>
  <si>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</si>
  <si>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</si>
  <si>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</si>
  <si>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</si>
  <si>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</si>
  <si>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</si>
  <si>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</si>
  <si>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</si>
  <si>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</si>
  <si>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</si>
  <si>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</si>
  <si>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</si>
  <si>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</si>
  <si>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</si>
  <si>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</si>
  <si>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</si>
  <si>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</si>
  <si>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</si>
  <si>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</si>
  <si>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</si>
  <si>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</si>
  <si>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</si>
  <si>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</si>
  <si>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</si>
  <si>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</si>
  <si>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</si>
  <si>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</si>
  <si>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</si>
  <si>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</si>
  <si>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</si>
  <si>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</si>
  <si>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</si>
  <si>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</si>
  <si>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</si>
  <si>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</si>
  <si>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</si>
  <si>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</si>
  <si>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</si>
  <si>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</si>
  <si>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</si>
  <si>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</si>
  <si>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</si>
  <si>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</si>
  <si>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</si>
  <si>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</si>
  <si>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</si>
  <si>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</si>
  <si>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</si>
  <si>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</si>
  <si>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</si>
  <si>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</si>
  <si>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</si>
  <si>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</si>
  <si>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</si>
  <si>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</si>
  <si>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</si>
  <si>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</si>
  <si>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</si>
  <si>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</si>
  <si>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</si>
  <si>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</si>
  <si>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</si>
  <si>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</si>
  <si>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</si>
  <si>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</si>
  <si>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</si>
  <si>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</si>
  <si>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</si>
  <si>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</si>
  <si>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</si>
  <si>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</si>
  <si>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</si>
  <si>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</si>
  <si>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</si>
  <si>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</si>
  <si>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</si>
  <si>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</si>
  <si>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</si>
  <si>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</si>
  <si>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</si>
  <si>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</si>
  <si>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</si>
  <si>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</si>
  <si>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</si>
  <si>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</si>
  <si>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</si>
  <si>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</si>
  <si>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</si>
  <si>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</si>
  <si>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</si>
  <si>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</si>
  <si>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</si>
  <si>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</si>
  <si>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</si>
  <si>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</si>
  <si>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</si>
  <si>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</si>
  <si>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</si>
  <si>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</si>
  <si>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</si>
  <si>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</si>
  <si>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</si>
  <si>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</si>
  <si>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</si>
  <si>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</si>
  <si>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</si>
  <si>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</si>
  <si>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</si>
  <si>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</si>
  <si>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</si>
  <si>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</si>
  <si>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</si>
  <si>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</si>
  <si>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</si>
  <si>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</si>
  <si>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</si>
  <si>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</si>
  <si>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</si>
  <si>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</si>
  <si>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</si>
  <si>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</si>
  <si>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</si>
  <si>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</si>
  <si>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</si>
  <si>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</si>
  <si>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</si>
  <si>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</si>
  <si>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</si>
  <si>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</si>
  <si>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</si>
  <si>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</si>
  <si>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</si>
  <si>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</si>
  <si>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</si>
  <si>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</si>
  <si>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</si>
  <si>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</si>
  <si>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</si>
  <si>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</si>
  <si>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</si>
  <si>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</si>
  <si>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</si>
  <si>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</si>
  <si>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</si>
  <si>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</si>
  <si>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</si>
  <si>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</si>
  <si>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</si>
  <si>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</si>
  <si>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</si>
  <si>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</si>
  <si>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</si>
  <si>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</si>
  <si>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</si>
  <si>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</si>
  <si>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</si>
  <si>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</si>
  <si>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</si>
  <si>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</si>
  <si>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</si>
  <si>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</si>
  <si>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</si>
  <si>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</si>
  <si>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</si>
  <si>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</si>
  <si>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</si>
  <si>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</si>
  <si>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</si>
  <si>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</si>
  <si>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</si>
  <si>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</si>
  <si>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</si>
  <si>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</si>
  <si>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</si>
  <si>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</si>
  <si>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</si>
  <si>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</si>
  <si>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</si>
  <si>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</si>
  <si>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</si>
  <si>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</si>
  <si>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</si>
  <si>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</si>
  <si>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</si>
  <si>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</si>
  <si>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</si>
  <si>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</si>
  <si>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</si>
  <si>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</si>
  <si>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</si>
  <si>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</si>
  <si>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</si>
  <si>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</si>
  <si>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</si>
  <si>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</si>
  <si>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</si>
  <si>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</si>
  <si>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</si>
  <si>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</si>
  <si>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</si>
  <si>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</si>
  <si>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</si>
  <si>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</si>
  <si>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</si>
  <si>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</si>
  <si>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</si>
  <si>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</si>
  <si>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</si>
  <si>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</si>
  <si>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</si>
  <si>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</si>
  <si>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</si>
  <si>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</si>
  <si>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</si>
  <si>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</si>
  <si>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</si>
  <si>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</si>
  <si>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</si>
  <si>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</si>
  <si>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</si>
  <si>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</si>
  <si>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</si>
  <si>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</si>
  <si>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</si>
  <si>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</si>
  <si>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</si>
  <si>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</si>
  <si>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</si>
  <si>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</si>
  <si>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</si>
  <si>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</si>
  <si>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</si>
  <si>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</si>
  <si>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</si>
  <si>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</si>
  <si>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</si>
  <si>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</si>
  <si>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</si>
  <si>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</si>
  <si>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</si>
  <si>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</si>
  <si>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</si>
  <si>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</si>
  <si>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</si>
  <si>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</si>
  <si>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</si>
  <si>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</si>
  <si>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</si>
  <si>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</si>
  <si>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</si>
  <si>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</si>
  <si>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</si>
  <si>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</si>
  <si>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</si>
  <si>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</si>
  <si>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</si>
  <si>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</si>
  <si>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</si>
  <si>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</si>
  <si>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</si>
  <si>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</si>
  <si>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</si>
  <si>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</si>
  <si>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</si>
  <si>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</si>
  <si>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</si>
  <si>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</si>
  <si>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</si>
  <si>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</si>
  <si>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</si>
  <si>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</si>
  <si>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</si>
  <si>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</si>
  <si>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</si>
  <si>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</si>
  <si>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</si>
  <si>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</si>
  <si>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</si>
  <si>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</si>
  <si>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</si>
  <si>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</si>
  <si>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</si>
  <si>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</si>
  <si>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</si>
  <si>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</si>
  <si>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</si>
  <si>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</si>
  <si>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</si>
  <si>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</si>
  <si>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</si>
  <si>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</si>
  <si>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</si>
  <si>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</si>
  <si>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</si>
  <si>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</si>
  <si>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</si>
  <si>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</si>
  <si>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</si>
  <si>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</si>
  <si>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</si>
  <si>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</si>
  <si>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</si>
  <si>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</si>
  <si>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</si>
  <si>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</si>
  <si>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</si>
  <si>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</si>
  <si>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</si>
  <si>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</si>
  <si>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</si>
  <si>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</si>
  <si>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</si>
  <si>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</si>
  <si>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</si>
  <si>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</si>
  <si>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</si>
  <si>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</si>
  <si>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</si>
  <si>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</si>
  <si>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</si>
  <si>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</si>
  <si>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</si>
  <si>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</si>
  <si>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</si>
  <si>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</si>
  <si>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</si>
  <si>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</si>
  <si>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</si>
  <si>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</si>
  <si>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</si>
  <si>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</si>
  <si>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</si>
  <si>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</si>
  <si>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</si>
  <si>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</si>
  <si>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</si>
  <si>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</si>
  <si>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</si>
  <si>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</si>
  <si>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</si>
  <si>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</si>
  <si>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</si>
  <si>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</si>
  <si>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</si>
  <si>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</si>
  <si>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</si>
  <si>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</si>
  <si>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</si>
  <si>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</si>
  <si>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</si>
  <si>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</si>
  <si>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</si>
  <si>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</si>
  <si>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</si>
  <si>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</si>
  <si>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</si>
  <si>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</si>
  <si>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</si>
  <si>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</si>
  <si>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</si>
  <si>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</si>
  <si>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</si>
  <si>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</si>
  <si>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</si>
  <si>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</si>
  <si>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</si>
  <si>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</si>
  <si>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</si>
  <si>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</si>
  <si>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</si>
  <si>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</si>
  <si>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</si>
  <si>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</si>
  <si>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</si>
  <si>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</si>
  <si>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</si>
  <si>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</si>
  <si>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</si>
  <si>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</si>
  <si>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</si>
  <si>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</si>
  <si>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</si>
  <si>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</si>
  <si>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</si>
  <si>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</si>
  <si>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</si>
  <si>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</si>
  <si>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</si>
  <si>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</si>
  <si>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</si>
  <si>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</si>
  <si>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</si>
  <si>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</si>
  <si>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</si>
  <si>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</si>
  <si>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</si>
  <si>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</si>
  <si>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</si>
  <si>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</si>
  <si>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</si>
  <si>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</si>
  <si>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</si>
  <si>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</si>
  <si>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</si>
  <si>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</si>
  <si>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</si>
  <si>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</si>
  <si>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</si>
  <si>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</si>
  <si>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</si>
  <si>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</si>
  <si>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</si>
  <si>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</si>
  <si>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</si>
  <si>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</si>
  <si>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</si>
  <si>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</si>
  <si>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</si>
  <si>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</si>
  <si>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</si>
  <si>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</si>
  <si>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</si>
  <si>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</si>
  <si>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</si>
  <si>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</si>
  <si>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</si>
  <si>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</si>
  <si>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</si>
  <si>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</si>
  <si>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</si>
  <si>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</si>
  <si>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</si>
  <si>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</si>
  <si>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</si>
  <si>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</si>
  <si>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</si>
  <si>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</si>
  <si>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</si>
  <si>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</si>
  <si>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</si>
  <si>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</si>
  <si>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</si>
  <si>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</si>
  <si>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</si>
  <si>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</si>
  <si>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</si>
  <si>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</si>
  <si>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</si>
  <si>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</si>
  <si>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</si>
  <si>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</si>
  <si>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</si>
  <si>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</si>
  <si>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</si>
  <si>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</si>
  <si>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</si>
  <si>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</si>
  <si>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</si>
  <si>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</si>
  <si>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</si>
  <si>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</si>
  <si>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</si>
  <si>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</si>
  <si>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</si>
  <si>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</si>
  <si>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</si>
  <si>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</si>
  <si>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</si>
  <si>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</si>
  <si>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</si>
  <si>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</si>
  <si>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</si>
  <si>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</si>
  <si>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</si>
  <si>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</si>
  <si>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</si>
  <si>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</si>
  <si>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</si>
  <si>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</si>
  <si>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</si>
  <si>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</si>
  <si>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</si>
  <si>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</si>
  <si>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</si>
  <si>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</si>
  <si>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</si>
  <si>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</si>
  <si>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</si>
  <si>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</si>
  <si>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</si>
  <si>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</si>
  <si>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</si>
  <si>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</si>
  <si>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</si>
  <si>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</si>
  <si>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</si>
  <si>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</si>
  <si>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</si>
  <si>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</si>
  <si>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</si>
  <si>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</si>
  <si>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</si>
  <si>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</si>
  <si>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</si>
  <si>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</si>
  <si>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</si>
  <si>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</si>
  <si>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</si>
  <si>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</si>
  <si>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</si>
  <si>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</si>
  <si>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</si>
  <si>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</si>
  <si>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</si>
  <si>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</si>
  <si>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</si>
  <si>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</si>
  <si>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</si>
  <si>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</si>
  <si>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</si>
  <si>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</si>
  <si>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</si>
  <si>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</si>
  <si>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</si>
  <si>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</si>
  <si>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</si>
  <si>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</si>
  <si>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</si>
  <si>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</si>
  <si>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</si>
  <si>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</si>
  <si>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</si>
  <si>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</si>
  <si>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</si>
  <si>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</si>
  <si>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</si>
  <si>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</si>
  <si>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</si>
  <si>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</si>
  <si>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</si>
  <si>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</si>
  <si>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</si>
  <si>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</si>
  <si>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</si>
  <si>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</si>
  <si>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</si>
  <si>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</si>
  <si>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</si>
  <si>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</si>
  <si>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</si>
  <si>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</si>
  <si>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</si>
  <si>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</si>
  <si>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</si>
  <si>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</si>
  <si>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</si>
  <si>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</si>
  <si>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</si>
  <si>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</si>
  <si>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</si>
  <si>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</si>
  <si>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</si>
  <si>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</si>
  <si>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</si>
  <si>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</si>
  <si>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</si>
  <si>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</si>
  <si>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</si>
  <si>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</si>
  <si>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</si>
  <si>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</si>
  <si>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</si>
  <si>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</si>
  <si>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</si>
  <si>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</si>
  <si>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</si>
  <si>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</si>
  <si>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</si>
  <si>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</si>
  <si>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</si>
  <si>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</si>
  <si>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</si>
  <si>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</si>
  <si>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</si>
  <si>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</si>
  <si>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</si>
  <si>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</si>
  <si>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</si>
  <si>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</si>
  <si>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</si>
  <si>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</si>
  <si>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</si>
  <si>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</si>
  <si>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</si>
  <si>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</si>
  <si>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</si>
  <si>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</si>
  <si>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</si>
  <si>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</si>
  <si>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</si>
  <si>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</si>
  <si>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</si>
  <si>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</si>
  <si>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</si>
  <si>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</si>
  <si>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</si>
  <si>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</si>
  <si>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</si>
  <si>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</si>
  <si>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</si>
  <si>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</si>
  <si>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</si>
  <si>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</si>
  <si>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</si>
  <si>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</si>
  <si>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</si>
  <si>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</si>
  <si>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</si>
  <si>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</si>
  <si>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</si>
  <si>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</si>
  <si>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</si>
  <si>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</si>
  <si>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</si>
  <si>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</si>
  <si>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</si>
  <si>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</si>
  <si>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</si>
  <si>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</si>
  <si>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</si>
  <si>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</si>
  <si>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</si>
  <si>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</si>
  <si>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</si>
  <si>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</si>
  <si>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</si>
  <si>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</si>
  <si>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</si>
  <si>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</si>
  <si>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</si>
  <si>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</si>
  <si>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</si>
  <si>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</si>
  <si>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</si>
  <si>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</si>
  <si>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</si>
  <si>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</si>
  <si>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</si>
  <si>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</si>
  <si>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</si>
  <si>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</si>
  <si>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</si>
  <si>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</si>
  <si>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</si>
  <si>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</si>
  <si>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</si>
  <si>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</si>
  <si>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</si>
  <si>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</si>
  <si>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</si>
  <si>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</si>
  <si>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</si>
  <si>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</si>
  <si>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</si>
  <si>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</si>
  <si>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</si>
  <si>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</si>
  <si>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</si>
  <si>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</si>
  <si>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</si>
  <si>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</si>
  <si>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</si>
  <si>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</si>
  <si>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</si>
  <si>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</si>
  <si>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</si>
  <si>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</si>
  <si>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</si>
  <si>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</si>
  <si>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</si>
  <si>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</si>
  <si>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</si>
  <si>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</si>
  <si>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</si>
  <si>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</si>
  <si>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</si>
  <si>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</si>
  <si>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</si>
  <si>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</si>
  <si>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</si>
  <si>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</si>
  <si>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</si>
  <si>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</si>
  <si>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</si>
  <si>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</si>
  <si>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</si>
  <si>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</si>
  <si>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</si>
  <si>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</si>
  <si>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</si>
  <si>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</si>
  <si>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</si>
  <si>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</si>
  <si>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</si>
  <si>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</si>
  <si>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</si>
  <si>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</si>
  <si>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</si>
  <si>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</si>
  <si>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</si>
  <si>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</si>
  <si>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</si>
  <si>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</si>
  <si>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</si>
  <si>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</si>
  <si>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</si>
  <si>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</si>
  <si>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</si>
  <si>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</si>
  <si>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</si>
  <si>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</si>
  <si>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</si>
  <si>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</si>
  <si>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</si>
  <si>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</si>
  <si>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</si>
  <si>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</si>
  <si>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</si>
  <si>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</si>
  <si>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</si>
  <si>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</si>
  <si>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</si>
  <si>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</si>
  <si>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</si>
  <si>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</si>
  <si>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</si>
  <si>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</si>
  <si>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</si>
  <si>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</si>
  <si>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</si>
  <si>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</si>
  <si>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</si>
  <si>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</si>
  <si>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</si>
  <si>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</si>
  <si>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</si>
  <si>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</si>
  <si>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</si>
  <si>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</si>
  <si>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</si>
  <si>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</si>
  <si>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</si>
  <si>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</si>
  <si>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</si>
  <si>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</si>
  <si>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</si>
  <si>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</si>
  <si>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</si>
  <si>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</si>
  <si>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</si>
  <si>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</si>
  <si>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</si>
  <si>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</si>
  <si>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</si>
  <si>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</si>
  <si>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</si>
  <si>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</si>
  <si>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</si>
  <si>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</si>
  <si>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</si>
  <si>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</si>
  <si>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</si>
  <si>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</si>
  <si>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</si>
  <si>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</si>
  <si>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</si>
  <si>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</si>
  <si>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</si>
  <si>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</si>
  <si>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</si>
  <si>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</si>
  <si>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</si>
  <si>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</si>
  <si>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</si>
  <si>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</si>
  <si>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</si>
  <si>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</si>
  <si>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</si>
  <si>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</si>
  <si>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</si>
  <si>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</si>
  <si>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</si>
  <si>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</si>
  <si>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</si>
  <si>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</si>
  <si>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</si>
  <si>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</si>
  <si>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</si>
  <si>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</si>
  <si>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</si>
  <si>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</si>
  <si>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</si>
  <si>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</si>
  <si>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</si>
  <si>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</si>
  <si>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</si>
  <si>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</si>
  <si>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</si>
  <si>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</si>
  <si>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</si>
  <si>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</si>
  <si>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</si>
  <si>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</si>
  <si>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</si>
  <si>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</si>
  <si>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</si>
  <si>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</si>
  <si>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</si>
  <si>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</si>
  <si>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</si>
  <si>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</si>
  <si>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</si>
  <si>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</si>
  <si>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</si>
  <si>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</si>
  <si>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</si>
  <si>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</si>
  <si>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</si>
  <si>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</si>
  <si>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</si>
  <si>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</si>
  <si>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</si>
  <si>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</si>
  <si>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</si>
  <si>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</si>
  <si>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</si>
  <si>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</si>
  <si>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</si>
  <si>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</si>
  <si>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</si>
  <si>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</si>
  <si>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</si>
  <si>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</si>
  <si>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</si>
  <si>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</si>
  <si>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</si>
  <si>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</si>
  <si>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</si>
  <si>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</si>
  <si>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</si>
  <si>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</si>
  <si>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</si>
  <si>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</si>
  <si>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</si>
  <si>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</si>
  <si>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</si>
  <si>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</si>
  <si>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</si>
  <si>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</si>
  <si>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</si>
  <si>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</si>
  <si>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</si>
  <si>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</si>
  <si>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</si>
  <si>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</si>
  <si>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</si>
  <si>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</si>
  <si>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</si>
  <si>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</si>
  <si>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</si>
  <si>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</si>
  <si>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</si>
  <si>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</si>
  <si>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</si>
  <si>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</si>
  <si>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</si>
  <si>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</si>
  <si>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</si>
  <si>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</si>
  <si>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</si>
  <si>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</si>
  <si>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</si>
  <si>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</si>
  <si>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</si>
  <si>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</si>
  <si>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</si>
  <si>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</si>
  <si>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</si>
  <si>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</si>
  <si>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</si>
  <si>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</si>
  <si>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</si>
  <si>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</si>
  <si>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</si>
  <si>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</si>
  <si>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</si>
  <si>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</si>
  <si>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</si>
  <si>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</si>
  <si>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</si>
  <si>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</si>
  <si>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</si>
  <si>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</si>
  <si>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</si>
  <si>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</si>
  <si>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</si>
  <si>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</si>
  <si>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</si>
  <si>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</si>
  <si>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</si>
  <si>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</si>
  <si>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</si>
  <si>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</si>
  <si>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</si>
  <si>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</si>
  <si>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</si>
  <si>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</si>
  <si>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</si>
  <si>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</si>
  <si>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</si>
  <si>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</si>
  <si>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</si>
  <si>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</si>
  <si>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</si>
  <si>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</si>
  <si>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</si>
  <si>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</si>
  <si>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</si>
  <si>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</si>
  <si>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</si>
  <si>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</si>
  <si>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</si>
  <si>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</si>
  <si>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</si>
  <si>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</si>
  <si>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</si>
  <si>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</si>
  <si>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</si>
  <si>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</si>
  <si>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</si>
  <si>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</si>
  <si>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</si>
  <si>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</si>
  <si>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</si>
  <si>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</si>
  <si>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</si>
  <si>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</si>
  <si>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</si>
  <si>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</si>
  <si>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</si>
  <si>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</si>
  <si>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</si>
  <si>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</si>
  <si>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</si>
  <si>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</si>
  <si>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</si>
  <si>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</si>
  <si>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</si>
  <si>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</si>
  <si>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</si>
  <si>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</si>
  <si>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</si>
  <si>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</si>
  <si>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</si>
  <si>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</si>
  <si>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</si>
  <si>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</si>
  <si>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</si>
  <si>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</si>
  <si>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</si>
  <si>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</si>
  <si>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</si>
  <si>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</si>
  <si>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</si>
  <si>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</si>
  <si>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</si>
  <si>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</si>
  <si>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</si>
  <si>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</si>
  <si>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</si>
  <si>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</si>
  <si>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</si>
  <si>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</si>
  <si>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</si>
  <si>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</si>
  <si>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</si>
  <si>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</si>
  <si>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</si>
  <si>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</si>
  <si>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</si>
  <si>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</si>
  <si>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</si>
  <si>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</si>
  <si>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</si>
  <si>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</si>
  <si>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</si>
  <si>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</si>
  <si>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</si>
  <si>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</si>
  <si>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</si>
  <si>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</si>
  <si>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</si>
  <si>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</si>
  <si>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</si>
  <si>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</si>
  <si>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</si>
  <si>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</si>
  <si>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</si>
  <si>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</si>
  <si>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</si>
  <si>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</si>
  <si>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</si>
  <si>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</si>
  <si>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</si>
  <si>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</si>
  <si>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</si>
  <si>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</si>
  <si>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</si>
  <si>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</si>
  <si>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</si>
  <si>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</si>
  <si>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</si>
  <si>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</si>
  <si>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</si>
  <si>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</si>
  <si>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</si>
  <si>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</si>
  <si>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</si>
  <si>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</si>
  <si>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</si>
  <si>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</si>
  <si>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</si>
  <si>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</si>
  <si>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</si>
  <si>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</si>
  <si>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</si>
  <si>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</si>
  <si>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</si>
  <si>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</si>
  <si>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</si>
  <si>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</si>
  <si>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</si>
  <si>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</si>
  <si>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</si>
  <si>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</si>
  <si>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</si>
  <si>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</si>
  <si>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</si>
  <si>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</si>
  <si>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</si>
  <si>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</si>
  <si>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</si>
  <si>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</si>
  <si>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</si>
  <si>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</si>
  <si>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</si>
  <si>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</si>
  <si>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</si>
  <si>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</si>
  <si>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</si>
  <si>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</si>
  <si>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</si>
  <si>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</si>
  <si>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</si>
  <si>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</si>
  <si>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</si>
  <si>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</si>
  <si>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</si>
  <si>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</si>
  <si>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</si>
  <si>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</si>
  <si>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</si>
  <si>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</si>
  <si>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</si>
  <si>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</si>
  <si>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</si>
  <si>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</si>
  <si>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</si>
  <si>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</si>
  <si>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</si>
  <si>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</si>
  <si>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</si>
  <si>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</si>
  <si>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</si>
  <si>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</si>
  <si>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</si>
  <si>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</si>
  <si>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</si>
  <si>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</si>
  <si>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</si>
  <si>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</si>
  <si>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</si>
  <si>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</si>
  <si>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</si>
  <si>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</si>
  <si>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</si>
  <si>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</si>
  <si>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</si>
  <si>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</si>
  <si>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</si>
  <si>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</si>
  <si>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</si>
  <si>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</si>
  <si>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</si>
  <si>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</si>
  <si>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</si>
  <si>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</si>
  <si>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</si>
  <si>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</si>
  <si>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</si>
  <si>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</si>
  <si>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</si>
  <si>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</si>
  <si>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</si>
  <si>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</si>
  <si>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</si>
  <si>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</si>
  <si>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</si>
  <si>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</si>
  <si>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</si>
  <si>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</si>
  <si>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</si>
  <si>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</si>
  <si>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</si>
  <si>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</si>
  <si>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</si>
  <si>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</si>
  <si>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</si>
  <si>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</si>
  <si>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</si>
  <si>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</si>
  <si>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</si>
  <si>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</si>
  <si>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</si>
  <si>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</si>
  <si>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</si>
  <si>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</si>
  <si>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</si>
  <si>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</si>
  <si>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</si>
  <si>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</si>
  <si>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</si>
  <si>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</si>
  <si>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</si>
  <si>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</si>
  <si>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</si>
  <si>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</si>
  <si>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</si>
  <si>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</si>
  <si>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</si>
  <si>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</si>
  <si>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</si>
  <si>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</si>
  <si>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</si>
  <si>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</si>
  <si>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</si>
  <si>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</si>
  <si>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</si>
  <si>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</si>
  <si>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</si>
  <si>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</si>
  <si>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</si>
  <si>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</si>
  <si>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</si>
  <si>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</si>
  <si>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</si>
  <si>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</si>
  <si>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</si>
  <si>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</si>
  <si>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</si>
  <si>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</si>
  <si>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</si>
  <si>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</si>
  <si>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</si>
  <si>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</si>
  <si>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</si>
  <si>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</si>
  <si>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</si>
  <si>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</si>
  <si>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</si>
  <si>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</si>
  <si>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</si>
  <si>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</si>
  <si>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</si>
  <si>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</si>
  <si>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</si>
  <si>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</si>
  <si>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</si>
  <si>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</si>
  <si>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</si>
  <si>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</si>
  <si>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</si>
  <si>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</si>
  <si>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</si>
  <si>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</si>
  <si>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</si>
  <si>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</si>
  <si>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</si>
  <si>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</si>
  <si>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</si>
  <si>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</si>
  <si>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</si>
  <si>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</si>
  <si>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</si>
  <si>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</si>
  <si>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</si>
  <si>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</si>
  <si>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</si>
  <si>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</si>
  <si>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</si>
  <si>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</si>
  <si>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</si>
  <si>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</si>
  <si>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</si>
  <si>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</si>
  <si>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</si>
  <si>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</si>
  <si>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</si>
  <si>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</si>
  <si>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</si>
  <si>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</si>
  <si>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</si>
  <si>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</si>
  <si>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</si>
  <si>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</si>
  <si>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</si>
  <si>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</si>
  <si>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</si>
  <si>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</si>
  <si>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</si>
  <si>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</si>
  <si>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</si>
  <si>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</si>
  <si>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</si>
  <si>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</si>
  <si>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</si>
  <si>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</si>
  <si>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</si>
  <si>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</si>
  <si>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</si>
  <si>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</si>
  <si>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</si>
  <si>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</si>
  <si>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</si>
  <si>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</si>
  <si>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</si>
  <si>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</si>
  <si>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</si>
  <si>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</si>
  <si>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</si>
  <si>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</si>
  <si>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</si>
  <si>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</si>
  <si>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</si>
  <si>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</si>
  <si>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</si>
  <si>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</si>
  <si>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</si>
  <si>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</si>
  <si>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</si>
  <si>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</si>
  <si>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</si>
  <si>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</si>
  <si>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</si>
  <si>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</si>
  <si>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</si>
  <si>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</si>
  <si>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</si>
  <si>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</si>
  <si>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</si>
  <si>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</si>
  <si>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</si>
  <si>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</si>
  <si>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</si>
  <si>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</si>
  <si>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</si>
  <si>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</si>
  <si>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</si>
  <si>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</si>
  <si>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</si>
  <si>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</si>
  <si>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</si>
  <si>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</si>
  <si>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</si>
  <si>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</si>
  <si>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</si>
  <si>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</si>
  <si>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</si>
  <si>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</si>
  <si>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</si>
  <si>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</si>
  <si>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</si>
  <si>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</si>
  <si>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</si>
  <si>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</si>
  <si>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</si>
  <si>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</si>
  <si>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</si>
  <si>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</si>
  <si>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</si>
  <si>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</si>
  <si>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</si>
  <si>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</si>
  <si>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</si>
  <si>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</si>
  <si>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</si>
  <si>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</si>
  <si>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</si>
  <si>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</si>
  <si>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</si>
  <si>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</si>
  <si>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</si>
  <si>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</si>
  <si>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</si>
  <si>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</si>
  <si>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</si>
  <si>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</si>
  <si>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</si>
  <si>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</si>
  <si>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</si>
  <si>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</si>
  <si>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</si>
  <si>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</si>
  <si>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</si>
  <si>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</si>
  <si>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</si>
  <si>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</si>
  <si>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</si>
  <si>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</si>
  <si>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</si>
  <si>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</si>
  <si>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</si>
  <si>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</si>
  <si>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</si>
  <si>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</si>
  <si>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</si>
  <si>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</si>
  <si>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</si>
  <si>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</si>
  <si>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</si>
  <si>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</si>
  <si>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</si>
  <si>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</si>
  <si>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</si>
  <si>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</si>
  <si>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</si>
  <si>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</si>
  <si>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</si>
  <si>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</si>
  <si>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</si>
  <si>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</si>
  <si>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</si>
  <si>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</si>
  <si>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</si>
  <si>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</si>
  <si>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</si>
  <si>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</si>
  <si>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</si>
  <si>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</si>
  <si>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</si>
  <si>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</si>
  <si>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</si>
  <si>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</si>
  <si>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</si>
  <si>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</si>
  <si>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</si>
  <si>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</si>
  <si>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</si>
  <si>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</si>
  <si>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</si>
  <si>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</si>
  <si>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</si>
  <si>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</si>
  <si>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</si>
  <si>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</si>
  <si>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</si>
  <si>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</si>
  <si>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</si>
  <si>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</si>
  <si>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</si>
  <si>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</si>
  <si>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</si>
  <si>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</si>
  <si>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</si>
  <si>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</si>
  <si>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</si>
  <si>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</si>
  <si>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</si>
  <si>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</si>
  <si>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</si>
  <si>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</si>
  <si>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</si>
  <si>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</si>
  <si>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</si>
  <si>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</si>
  <si>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</si>
  <si>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</si>
  <si>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</si>
  <si>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</si>
  <si>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</si>
  <si>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</si>
  <si>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</si>
  <si>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</si>
  <si>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</si>
  <si>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</si>
  <si>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</si>
  <si>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</si>
  <si>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</si>
  <si>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</si>
  <si>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</si>
  <si>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</si>
  <si>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</si>
  <si>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</si>
  <si>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</si>
  <si>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</si>
  <si>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</si>
  <si>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</si>
  <si>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</si>
  <si>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</si>
  <si>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</si>
  <si>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</si>
  <si>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</si>
  <si>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</si>
  <si>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</si>
  <si>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</si>
  <si>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</si>
  <si>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</si>
  <si>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</si>
  <si>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</si>
  <si>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</si>
  <si>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</si>
  <si>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</si>
  <si>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</si>
  <si>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</si>
  <si>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</si>
  <si>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</si>
  <si>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</si>
  <si>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</si>
  <si>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</si>
  <si>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</si>
  <si>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</si>
  <si>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</si>
  <si>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</si>
  <si>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</si>
  <si>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</si>
  <si>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</si>
  <si>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</si>
  <si>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</si>
  <si>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</si>
  <si>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</si>
  <si>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</si>
  <si>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</si>
  <si>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</si>
  <si>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</si>
  <si>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</si>
  <si>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</si>
  <si>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</si>
  <si>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</si>
  <si>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</si>
  <si>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</si>
  <si>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</si>
  <si>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</si>
  <si>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</si>
  <si>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</si>
  <si>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</si>
  <si>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</si>
  <si>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</si>
  <si>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</si>
  <si>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</si>
  <si>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</si>
  <si>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</si>
  <si>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</si>
  <si>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</si>
  <si>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</si>
  <si>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</si>
  <si>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</si>
  <si>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</si>
  <si>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</si>
  <si>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</si>
  <si>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</si>
  <si>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</si>
  <si>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</si>
  <si>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</si>
  <si>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</si>
  <si>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</si>
  <si>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</si>
  <si>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</si>
  <si>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</si>
  <si>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</si>
  <si>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</si>
  <si>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</si>
  <si>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</si>
  <si>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</si>
  <si>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</si>
  <si>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</si>
  <si>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</si>
  <si>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</si>
  <si>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</si>
  <si>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</si>
  <si>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</si>
  <si>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</si>
  <si>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</si>
  <si>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</si>
  <si>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</si>
  <si>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</si>
  <si>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</si>
  <si>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</si>
  <si>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</si>
  <si>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</si>
  <si>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</si>
  <si>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</si>
  <si>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</si>
  <si>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</si>
  <si>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</si>
  <si>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</si>
  <si>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</si>
  <si>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</si>
  <si>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</si>
  <si>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</si>
  <si>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</si>
  <si>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</si>
  <si>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</si>
  <si>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</si>
  <si>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</si>
  <si>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</si>
  <si>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</si>
  <si>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</si>
  <si>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</si>
  <si>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</si>
  <si>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</si>
  <si>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</si>
  <si>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</si>
  <si>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</si>
  <si>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</si>
  <si>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</si>
  <si>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</si>
  <si>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</si>
  <si>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</si>
  <si>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</si>
  <si>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</si>
  <si>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</si>
  <si>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</si>
  <si>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</si>
  <si>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</si>
  <si>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</si>
  <si>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</si>
  <si>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</si>
  <si>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</si>
  <si>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</si>
  <si>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</si>
  <si>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</si>
  <si>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</si>
  <si>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</si>
  <si>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</si>
  <si>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</si>
  <si>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</si>
  <si>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</si>
  <si>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</si>
  <si>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</si>
  <si>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</si>
  <si>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</si>
  <si>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</si>
  <si>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</si>
  <si>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</si>
  <si>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</si>
  <si>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</si>
  <si>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</si>
  <si>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</si>
  <si>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</si>
  <si>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</si>
  <si>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</si>
  <si>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</si>
  <si>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</si>
  <si>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</si>
  <si>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</si>
  <si>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</si>
  <si>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</si>
  <si>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</si>
  <si>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</si>
  <si>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</si>
  <si>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</si>
  <si>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</si>
  <si>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</si>
  <si>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</si>
  <si>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</si>
  <si>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</si>
  <si>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</si>
  <si>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</si>
  <si>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</si>
  <si>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</si>
  <si>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</si>
  <si>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</si>
  <si>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</si>
  <si>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</si>
  <si>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</si>
  <si>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</si>
  <si>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</si>
  <si>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</si>
  <si>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</si>
  <si>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</si>
  <si>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</si>
  <si>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</si>
  <si>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</si>
  <si>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</si>
  <si>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</si>
  <si>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</si>
  <si>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</si>
  <si>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</si>
  <si>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</si>
  <si>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</si>
  <si>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</si>
  <si>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</si>
  <si>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</si>
  <si>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</si>
  <si>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</si>
  <si>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</si>
  <si>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</si>
  <si>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</si>
  <si>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</si>
  <si>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</si>
  <si>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</si>
  <si>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</si>
  <si>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</si>
  <si>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</si>
  <si>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</si>
  <si>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</si>
  <si>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</si>
  <si>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</si>
  <si>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</si>
  <si>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</si>
  <si>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</si>
  <si>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</si>
  <si>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</si>
  <si>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</si>
  <si>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</si>
  <si>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</si>
  <si>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</si>
  <si>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</si>
  <si>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</si>
  <si>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</si>
  <si>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</si>
  <si>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</si>
  <si>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</si>
  <si>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</si>
  <si>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</si>
  <si>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</si>
  <si>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</si>
  <si>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</si>
  <si>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</si>
  <si>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</si>
  <si>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</si>
  <si>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</si>
  <si>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</si>
  <si>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</si>
  <si>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</si>
  <si>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</si>
  <si>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</si>
  <si>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</si>
  <si>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</si>
  <si>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</si>
  <si>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</si>
  <si>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</si>
  <si>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</si>
  <si>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</si>
  <si>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</si>
  <si>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</si>
  <si>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</si>
  <si>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</si>
  <si>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</si>
  <si>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</si>
  <si>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</si>
  <si>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</si>
  <si>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</si>
  <si>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</si>
  <si>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</si>
  <si>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</si>
  <si>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</si>
  <si>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</si>
  <si>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</si>
  <si>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</si>
  <si>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</si>
  <si>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</si>
  <si>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</si>
  <si>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</si>
  <si>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</si>
  <si>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</si>
  <si>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</si>
  <si>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</si>
  <si>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</si>
  <si>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</si>
  <si>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</si>
  <si>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</si>
  <si>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</si>
  <si>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</si>
  <si>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</si>
  <si>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</si>
  <si>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</si>
  <si>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</si>
  <si>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</si>
  <si>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</si>
  <si>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</si>
  <si>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</si>
  <si>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</si>
  <si>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</si>
  <si>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</si>
  <si>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</si>
  <si>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</si>
  <si>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</si>
  <si>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</si>
  <si>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</si>
  <si>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</si>
  <si>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</si>
  <si>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</si>
  <si>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</si>
  <si>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</si>
  <si>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</si>
  <si>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</si>
  <si>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</si>
  <si>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</si>
  <si>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</si>
  <si>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</si>
  <si>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</si>
  <si>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</si>
  <si>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</si>
  <si>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</si>
  <si>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</si>
  <si>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</si>
  <si>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</si>
  <si>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</si>
  <si>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</si>
  <si>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</si>
  <si>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</si>
  <si>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</si>
  <si>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</si>
  <si>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</si>
  <si>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</si>
  <si>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</si>
  <si>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</si>
  <si>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</si>
  <si>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</si>
  <si>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</si>
  <si>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</si>
  <si>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</si>
  <si>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</si>
  <si>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</si>
  <si>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</si>
  <si>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</si>
  <si>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</si>
  <si>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</si>
  <si>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</si>
  <si>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</si>
  <si>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</si>
  <si>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</si>
  <si>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</si>
  <si>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</si>
  <si>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</si>
  <si>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</si>
  <si>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</si>
  <si>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</si>
  <si>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</si>
  <si>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</si>
  <si>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</si>
  <si>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</si>
  <si>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</si>
  <si>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</si>
  <si>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</si>
  <si>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</si>
  <si>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</si>
  <si>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</si>
  <si>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</si>
  <si>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</si>
  <si>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</si>
  <si>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</si>
  <si>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</si>
  <si>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</si>
  <si>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</si>
  <si>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</si>
  <si>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</si>
  <si>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</si>
  <si>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</si>
  <si>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</si>
  <si>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</si>
  <si>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</si>
  <si>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</si>
  <si>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</si>
  <si>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</si>
  <si>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</si>
  <si>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</si>
  <si>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</si>
  <si>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</si>
  <si>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</si>
  <si>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</si>
  <si>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</si>
  <si>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</si>
  <si>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</si>
  <si>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</si>
  <si>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</si>
  <si>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</si>
  <si>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</si>
  <si>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</si>
  <si>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</si>
  <si>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</si>
  <si>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</si>
  <si>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</si>
  <si>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</si>
  <si>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</si>
  <si>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</si>
  <si>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</si>
  <si>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</si>
  <si>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</si>
  <si>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</si>
  <si>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</si>
  <si>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</si>
  <si>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</si>
  <si>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</si>
  <si>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</si>
  <si>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</si>
  <si>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</si>
  <si>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</si>
  <si>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</si>
  <si>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</si>
  <si>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</si>
  <si>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</si>
  <si>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</si>
  <si>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</si>
  <si>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</si>
  <si>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</si>
  <si>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</si>
  <si>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</si>
  <si>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</si>
  <si>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</si>
  <si>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</si>
  <si>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</si>
  <si>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</si>
  <si>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</si>
  <si>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</si>
  <si>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</si>
  <si>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</si>
  <si>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</si>
  <si>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</si>
  <si>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</si>
  <si>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</si>
  <si>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</si>
  <si>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</si>
  <si>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</si>
  <si>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</si>
  <si>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</si>
  <si>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</si>
  <si>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</si>
  <si>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</si>
  <si>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</si>
  <si>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</si>
  <si>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</si>
  <si>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</si>
  <si>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</si>
  <si>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</si>
  <si>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</si>
  <si>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</si>
  <si>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</si>
  <si>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</si>
  <si>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</si>
  <si>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</si>
  <si>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</si>
  <si>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</si>
  <si>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</si>
  <si>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</si>
  <si>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</si>
  <si>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</si>
  <si>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</si>
  <si>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</si>
  <si>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</si>
  <si>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</si>
  <si>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</si>
  <si>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</si>
  <si>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</si>
  <si>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</si>
  <si>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</si>
  <si>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</si>
  <si>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</si>
  <si>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</si>
  <si>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</si>
  <si>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</si>
  <si>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</si>
  <si>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</si>
  <si>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</si>
  <si>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</si>
  <si>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</si>
  <si>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</si>
  <si>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</si>
  <si>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</si>
  <si>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</si>
  <si>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</si>
  <si>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</si>
  <si>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</si>
  <si>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</si>
  <si>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</si>
  <si>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</si>
  <si>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</si>
  <si>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</si>
  <si>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</si>
  <si>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</si>
  <si>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</si>
  <si>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</si>
  <si>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</si>
  <si>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</si>
  <si>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</si>
  <si>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</si>
  <si>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</si>
  <si>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</si>
  <si>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</si>
  <si>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</si>
  <si>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</si>
  <si>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</si>
  <si>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</si>
  <si>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</si>
  <si>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</si>
  <si>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</si>
  <si>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</si>
  <si>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</si>
  <si>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</si>
  <si>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</si>
  <si>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</si>
  <si>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</si>
  <si>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</si>
  <si>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</si>
  <si>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</si>
  <si>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</si>
  <si>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</si>
  <si>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</si>
  <si>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</si>
  <si>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</si>
  <si>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</si>
  <si>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</si>
  <si>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</si>
  <si>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</si>
  <si>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</si>
  <si>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</si>
  <si>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</si>
  <si>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</si>
  <si>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</si>
  <si>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</si>
  <si>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</si>
  <si>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</si>
  <si>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</si>
  <si>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</si>
  <si>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</si>
  <si>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</si>
  <si>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</si>
  <si>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</si>
  <si>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</si>
  <si>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</si>
  <si>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</si>
  <si>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</si>
  <si>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</si>
  <si>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</si>
  <si>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</si>
  <si>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</si>
  <si>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</si>
  <si>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</si>
  <si>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</si>
  <si>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</si>
  <si>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</si>
  <si>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</si>
  <si>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</si>
  <si>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</si>
  <si>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</si>
  <si>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</si>
  <si>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</si>
  <si>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</si>
  <si>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</si>
  <si>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</si>
  <si>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</si>
  <si>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</si>
  <si>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</si>
  <si>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</si>
  <si>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</si>
  <si>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</si>
  <si>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</si>
  <si>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</si>
  <si>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</si>
  <si>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</si>
  <si>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</si>
  <si>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</si>
  <si>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</si>
  <si>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</si>
  <si>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</si>
  <si>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</si>
  <si>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</si>
  <si>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</si>
  <si>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</si>
  <si>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</si>
  <si>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</si>
  <si>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</si>
  <si>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</si>
  <si>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</si>
  <si>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</si>
  <si>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</si>
  <si>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</si>
  <si>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</si>
  <si>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</si>
  <si>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</si>
  <si>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</si>
  <si>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</si>
  <si>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</si>
  <si>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</si>
  <si>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</si>
  <si>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</si>
  <si>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</si>
  <si>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</si>
  <si>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</si>
  <si>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</si>
  <si>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</si>
  <si>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</si>
  <si>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</si>
  <si>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</si>
  <si>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</si>
  <si>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</si>
  <si>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</si>
  <si>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</si>
  <si>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</si>
  <si>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</si>
  <si>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</si>
  <si>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</si>
  <si>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</si>
  <si>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</si>
  <si>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</si>
  <si>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</si>
  <si>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</si>
  <si>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</si>
  <si>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</si>
  <si>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</si>
  <si>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</si>
  <si>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</si>
  <si>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</si>
  <si>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</si>
  <si>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</si>
  <si>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</si>
  <si>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</si>
  <si>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</si>
  <si>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</si>
  <si>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</si>
  <si>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</si>
  <si>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</si>
  <si>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</si>
  <si>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</si>
  <si>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</si>
  <si>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</si>
  <si>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</si>
  <si>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</si>
  <si>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</si>
  <si>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</si>
  <si>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</si>
  <si>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</si>
  <si>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</si>
  <si>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</si>
  <si>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</si>
  <si>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</si>
  <si>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</si>
  <si>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</si>
  <si>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</si>
  <si>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</si>
  <si>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</si>
  <si>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</si>
  <si>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</si>
  <si>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</si>
  <si>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</si>
  <si>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</si>
  <si>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</si>
  <si>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</si>
  <si>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</si>
  <si>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</si>
  <si>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</si>
  <si>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</si>
  <si>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</si>
  <si>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</si>
  <si>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</si>
  <si>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</si>
  <si>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</si>
  <si>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</si>
  <si>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</si>
  <si>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</si>
  <si>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</si>
  <si>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</si>
  <si>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</si>
  <si>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</si>
  <si>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</si>
  <si>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</si>
  <si>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</si>
  <si>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</si>
  <si>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</si>
  <si>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</si>
  <si>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</si>
  <si>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</si>
  <si>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</si>
  <si>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</si>
  <si>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</si>
  <si>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</si>
  <si>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</si>
  <si>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</si>
  <si>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</si>
  <si>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</si>
  <si>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</si>
  <si>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</si>
  <si>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</si>
  <si>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</si>
  <si>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</si>
  <si>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</si>
  <si>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</si>
  <si>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</si>
  <si>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</si>
  <si>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</si>
  <si>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</si>
  <si>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</si>
  <si>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</si>
  <si>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</si>
  <si>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</si>
  <si>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</si>
  <si>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</si>
  <si>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</si>
  <si>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</si>
  <si>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</si>
  <si>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</si>
  <si>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</si>
  <si>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</si>
  <si>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</si>
  <si>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</si>
  <si>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</si>
  <si>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</si>
  <si>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</si>
  <si>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</si>
  <si>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</si>
  <si>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</si>
  <si>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</si>
  <si>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</si>
  <si>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</si>
  <si>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</si>
  <si>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</si>
  <si>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</si>
  <si>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</si>
  <si>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</si>
  <si>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</si>
  <si>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</si>
  <si>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</si>
  <si>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</si>
  <si>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</si>
  <si>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</si>
  <si>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</si>
  <si>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</si>
  <si>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</si>
  <si>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</si>
  <si>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</si>
  <si>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</si>
  <si>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</si>
  <si>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</si>
  <si>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</si>
  <si>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</si>
  <si>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</si>
  <si>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</si>
  <si>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</si>
  <si>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</si>
  <si>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</si>
  <si>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</si>
  <si>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</si>
  <si>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</si>
  <si>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</si>
  <si>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</si>
  <si>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</si>
  <si>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</si>
  <si>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</si>
  <si>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</si>
  <si>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</si>
  <si>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</si>
  <si>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</si>
  <si>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</si>
  <si>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</si>
  <si>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</si>
  <si>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</si>
  <si>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</si>
  <si>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</si>
  <si>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</si>
  <si>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</si>
  <si>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</si>
  <si>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</si>
  <si>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</si>
  <si>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</si>
  <si>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</si>
  <si>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</si>
  <si>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</si>
  <si>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</si>
  <si>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</si>
  <si>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</si>
  <si>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</si>
  <si>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</si>
  <si>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</si>
  <si>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</si>
  <si>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</si>
  <si>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</si>
  <si>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</si>
  <si>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</si>
  <si>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</si>
  <si>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</si>
  <si>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</si>
  <si>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</si>
  <si>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</si>
  <si>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</si>
  <si>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</si>
  <si>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</si>
  <si>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</si>
  <si>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</si>
  <si>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</si>
  <si>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</si>
  <si>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</si>
  <si>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</si>
  <si>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</si>
  <si>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</si>
  <si>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</si>
  <si>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</si>
  <si>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</si>
  <si>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</si>
  <si>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</si>
  <si>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</si>
  <si>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</si>
  <si>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</si>
  <si>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</si>
  <si>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</si>
  <si>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</si>
  <si>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</si>
  <si>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</si>
  <si>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</si>
  <si>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</si>
  <si>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</si>
  <si>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</si>
  <si>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</si>
  <si>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</si>
  <si>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</si>
  <si>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</si>
  <si>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</si>
  <si>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</si>
  <si>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</si>
  <si>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</si>
  <si>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</si>
  <si>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</si>
  <si>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</si>
  <si>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</si>
  <si>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</si>
  <si>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</si>
  <si>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</si>
  <si>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</si>
  <si>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</si>
  <si>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</si>
  <si>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</si>
  <si>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</si>
  <si>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</si>
  <si>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</si>
  <si>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</si>
  <si>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</si>
  <si>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</si>
  <si>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</si>
  <si>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</si>
  <si>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</si>
  <si>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</si>
  <si>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</si>
  <si>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</si>
  <si>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</si>
  <si>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</si>
  <si>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</si>
  <si>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</si>
  <si>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</si>
  <si>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</si>
  <si>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</si>
  <si>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</si>
  <si>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</si>
  <si>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</si>
  <si>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</si>
  <si>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</si>
  <si>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</si>
  <si>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</si>
  <si>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</si>
  <si>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</si>
  <si>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</si>
  <si>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</si>
  <si>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</si>
  <si>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</si>
  <si>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</si>
  <si>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</si>
  <si>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</si>
  <si>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</si>
  <si>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</si>
  <si>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</si>
  <si>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</si>
  <si>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</si>
  <si>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</si>
  <si>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</si>
  <si>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</si>
  <si>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</si>
  <si>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</si>
  <si>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</si>
  <si>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</si>
  <si>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</si>
  <si>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</si>
  <si>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</si>
  <si>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</si>
  <si>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</si>
  <si>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</si>
  <si>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</si>
  <si>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</si>
  <si>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</si>
  <si>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</si>
  <si>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</si>
  <si>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</si>
  <si>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</si>
  <si>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</si>
  <si>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</si>
  <si>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</si>
  <si>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</si>
  <si>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</si>
  <si>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</si>
  <si>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</si>
  <si>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</si>
  <si>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</si>
  <si>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</si>
  <si>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</si>
  <si>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</si>
  <si>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</si>
  <si>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</si>
  <si>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</si>
  <si>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</si>
  <si>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</si>
  <si>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</si>
  <si>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</si>
  <si>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</si>
  <si>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</si>
  <si>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</si>
  <si>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</si>
  <si>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</si>
  <si>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</si>
  <si>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</si>
  <si>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</si>
  <si>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</si>
  <si>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</si>
  <si>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</si>
  <si>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</si>
  <si>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</si>
  <si>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</si>
  <si>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</si>
  <si>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</si>
  <si>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</si>
  <si>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</si>
  <si>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</si>
  <si>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</si>
  <si>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</si>
  <si>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</si>
  <si>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</si>
  <si>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</si>
  <si>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</si>
  <si>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</si>
  <si>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</si>
  <si>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</si>
  <si>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</si>
  <si>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</si>
  <si>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</si>
  <si>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</si>
  <si>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</si>
  <si>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</si>
  <si>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</si>
  <si>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</si>
  <si>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</si>
  <si>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</si>
  <si>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</si>
  <si>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</si>
  <si>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</si>
  <si>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</si>
  <si>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</si>
  <si>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</si>
  <si>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</si>
  <si>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</si>
  <si>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</si>
  <si>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</si>
  <si>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</si>
  <si>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</si>
  <si>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</si>
  <si>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</si>
  <si>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</si>
  <si>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</si>
  <si>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</si>
  <si>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</si>
  <si>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</si>
  <si>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</si>
  <si>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</si>
  <si>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</si>
  <si>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</si>
  <si>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</si>
  <si>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</si>
  <si>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</si>
  <si>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</si>
  <si>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</si>
  <si>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</si>
  <si>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</si>
  <si>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</si>
  <si>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</si>
  <si>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</si>
  <si>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</si>
  <si>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</si>
  <si>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</si>
  <si>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</si>
  <si>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</si>
  <si>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</si>
  <si>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</si>
  <si>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</si>
  <si>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</si>
  <si>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</si>
  <si>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</si>
  <si>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</si>
  <si>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</si>
  <si>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</si>
  <si>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</si>
  <si>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</si>
  <si>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</si>
  <si>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</si>
  <si>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</si>
  <si>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</si>
  <si>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</si>
  <si>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</si>
  <si>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</si>
  <si>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</si>
  <si>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</si>
  <si>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</si>
  <si>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</si>
  <si>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</si>
  <si>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</si>
  <si>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</si>
  <si>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</si>
  <si>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</si>
  <si>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</si>
  <si>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</si>
  <si>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</si>
  <si>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</si>
  <si>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</si>
  <si>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</si>
  <si>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</si>
  <si>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</si>
  <si>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</si>
  <si>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</si>
  <si>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</si>
  <si>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</si>
  <si>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</si>
  <si>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</si>
  <si>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</si>
  <si>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</si>
  <si>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</si>
  <si>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</si>
  <si>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</si>
  <si>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</si>
  <si>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</si>
  <si>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</si>
  <si>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</si>
  <si>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</si>
  <si>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</si>
  <si>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</si>
  <si>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</si>
  <si>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</si>
  <si>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</si>
  <si>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</si>
  <si>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</si>
  <si>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</si>
  <si>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</si>
  <si>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</si>
  <si>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</si>
  <si>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</si>
  <si>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</si>
  <si>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</si>
  <si>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</si>
  <si>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</si>
  <si>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</si>
  <si>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</si>
  <si>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</si>
  <si>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</si>
  <si>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</si>
  <si>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</si>
  <si>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</si>
  <si>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</si>
  <si>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</si>
  <si>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</si>
  <si>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</si>
  <si>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</si>
  <si>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</si>
  <si>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</si>
  <si>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</si>
  <si>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</si>
  <si>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</si>
  <si>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</si>
  <si>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</si>
  <si>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</si>
  <si>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</si>
  <si>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</si>
  <si>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</si>
  <si>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</si>
  <si>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</si>
  <si>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</si>
  <si>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</si>
  <si>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</si>
  <si>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</si>
  <si>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</si>
  <si>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</si>
  <si>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</si>
  <si>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</si>
  <si>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</si>
  <si>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</si>
  <si>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</si>
  <si>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</si>
  <si>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</si>
  <si>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</si>
  <si>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</si>
  <si>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</si>
  <si>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</si>
  <si>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</si>
  <si>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</si>
  <si>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</si>
  <si>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</si>
  <si>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</si>
  <si>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</si>
  <si>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</si>
  <si>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</si>
  <si>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</si>
  <si>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</si>
  <si>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</si>
  <si>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</si>
  <si>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</si>
  <si>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</si>
  <si>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</si>
  <si>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</si>
  <si>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</si>
  <si>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</si>
  <si>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</si>
  <si>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</si>
  <si>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</si>
  <si>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</si>
  <si>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</si>
  <si>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</si>
  <si>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</si>
  <si>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</si>
  <si>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</si>
  <si>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</si>
  <si>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</si>
  <si>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</si>
  <si>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</si>
  <si>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</si>
  <si>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</si>
  <si>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</si>
  <si>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</si>
  <si>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</si>
  <si>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</si>
  <si>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</si>
  <si>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</si>
  <si>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</si>
  <si>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</si>
  <si>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</si>
  <si>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</si>
  <si>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</si>
  <si>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</si>
  <si>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</si>
  <si>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</si>
  <si>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</si>
  <si>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</si>
  <si>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</si>
  <si>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</si>
  <si>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</si>
  <si>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</si>
  <si>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</si>
  <si>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</si>
  <si>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</si>
  <si>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</si>
  <si>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</si>
  <si>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</si>
  <si>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</si>
  <si>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</si>
  <si>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</si>
  <si>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</si>
  <si>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</si>
  <si>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</si>
  <si>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</si>
  <si>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</si>
  <si>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</si>
  <si>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</si>
  <si>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</si>
  <si>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</si>
  <si>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</si>
  <si>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</si>
  <si>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</si>
  <si>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</si>
  <si>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</si>
  <si>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</si>
  <si>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</si>
  <si>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</si>
  <si>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</si>
  <si>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</si>
  <si>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</si>
  <si>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</si>
  <si>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</si>
  <si>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</si>
  <si>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</si>
  <si>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</si>
  <si>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</si>
  <si>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</si>
  <si>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</si>
  <si>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</si>
  <si>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</si>
  <si>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</si>
  <si>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</si>
  <si>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</si>
  <si>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</si>
  <si>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</si>
  <si>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</si>
  <si>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</si>
  <si>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</si>
  <si>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</si>
  <si>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</si>
  <si>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</si>
  <si>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</si>
  <si>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</si>
  <si>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</si>
  <si>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</si>
  <si>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</si>
  <si>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</si>
  <si>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</si>
  <si>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</si>
  <si>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</si>
  <si>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</si>
  <si>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</si>
  <si>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</si>
  <si>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</si>
  <si>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</si>
  <si>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</si>
  <si>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</si>
  <si>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</si>
  <si>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</si>
  <si>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</si>
  <si>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</si>
  <si>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</si>
  <si>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</si>
  <si>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</si>
  <si>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</si>
  <si>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</si>
  <si>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</si>
  <si>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</si>
  <si>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</si>
  <si>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</si>
  <si>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</si>
  <si>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</si>
  <si>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</si>
  <si>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</si>
  <si>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</si>
  <si>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</si>
  <si>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</si>
  <si>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</si>
  <si>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</si>
  <si>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</si>
  <si>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</si>
  <si>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</si>
  <si>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</si>
  <si>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</si>
  <si>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</si>
  <si>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</si>
  <si>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</si>
  <si>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</si>
  <si>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</si>
  <si>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</si>
  <si>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</si>
  <si>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</si>
  <si>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</si>
  <si>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</si>
  <si>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</si>
  <si>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</si>
  <si>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</si>
  <si>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</si>
  <si>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</si>
  <si>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</si>
  <si>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</si>
  <si>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</si>
  <si>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</si>
  <si>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</si>
  <si>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</si>
  <si>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</si>
  <si>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</si>
  <si>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</si>
  <si>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</si>
  <si>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</si>
  <si>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</si>
  <si>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</si>
  <si>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</si>
  <si>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</si>
  <si>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</si>
  <si>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</si>
  <si>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</si>
  <si>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</si>
  <si>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</si>
  <si>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</si>
  <si>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</si>
  <si>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</si>
  <si>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</si>
  <si>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</si>
  <si>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</si>
  <si>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</si>
  <si>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</si>
  <si>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</si>
  <si>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</si>
  <si>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</si>
  <si>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</si>
  <si>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</si>
  <si>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</si>
  <si>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</si>
  <si>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</si>
  <si>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</si>
  <si>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</si>
  <si>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</si>
  <si>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</si>
  <si>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</si>
  <si>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</si>
  <si>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</si>
  <si>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</si>
  <si>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</si>
  <si>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</si>
  <si>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</si>
  <si>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</si>
  <si>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</si>
  <si>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</si>
  <si>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</si>
  <si>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</si>
  <si>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</si>
  <si>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</si>
  <si>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</si>
  <si>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</si>
  <si>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</si>
  <si>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</si>
  <si>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</si>
  <si>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</si>
  <si>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</si>
  <si>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</si>
  <si>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</si>
  <si>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</si>
  <si>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</si>
  <si>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</si>
  <si>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</si>
  <si>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</si>
  <si>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</si>
  <si>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</si>
  <si>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</si>
  <si>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</si>
  <si>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</si>
  <si>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</si>
  <si>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</si>
  <si>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</si>
  <si>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</si>
  <si>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</si>
  <si>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</si>
  <si>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</si>
  <si>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</si>
  <si>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</si>
  <si>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</si>
  <si>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</si>
  <si>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</si>
  <si>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</si>
  <si>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</si>
  <si>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</si>
  <si>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</si>
  <si>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</si>
  <si>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</si>
  <si>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</si>
  <si>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</si>
  <si>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</si>
  <si>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</si>
  <si>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</si>
  <si>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</si>
  <si>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</si>
  <si>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</si>
  <si>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</si>
  <si>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</si>
  <si>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</si>
  <si>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</si>
  <si>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</si>
  <si>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</si>
  <si>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</si>
  <si>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</si>
  <si>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</si>
  <si>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</si>
  <si>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</si>
  <si>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</si>
  <si>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</si>
  <si>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</si>
  <si>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</si>
  <si>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</si>
  <si>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</si>
  <si>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</si>
  <si>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</si>
  <si>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</si>
  <si>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</si>
  <si>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</si>
  <si>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</si>
  <si>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</si>
  <si>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</si>
  <si>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</si>
  <si>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</si>
  <si>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</si>
  <si>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</si>
  <si>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</si>
  <si>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</si>
  <si>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</si>
  <si>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</si>
  <si>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</si>
  <si>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</si>
  <si>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</si>
  <si>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</si>
  <si>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</si>
  <si>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</si>
  <si>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</si>
  <si>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</si>
  <si>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</si>
  <si>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</si>
  <si>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</si>
  <si>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</si>
  <si>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</si>
  <si>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</si>
  <si>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</si>
  <si>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</si>
  <si>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</si>
  <si>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</si>
  <si>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</si>
  <si>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</si>
  <si>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</si>
  <si>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</si>
  <si>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</si>
  <si>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</si>
  <si>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</si>
  <si>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</si>
  <si>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</si>
  <si>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</si>
  <si>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</si>
  <si>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</si>
  <si>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</si>
  <si>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</si>
  <si>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</si>
  <si>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</si>
  <si>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</si>
  <si>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</si>
  <si>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</si>
  <si>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</si>
  <si>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</si>
  <si>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</si>
  <si>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</si>
  <si>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</si>
  <si>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</si>
  <si>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</si>
  <si>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</si>
  <si>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</si>
  <si>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</si>
  <si>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</si>
  <si>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</si>
  <si>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</si>
  <si>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</si>
  <si>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</si>
  <si>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</si>
  <si>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</si>
  <si>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</si>
  <si>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</si>
  <si>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</si>
  <si>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</si>
  <si>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</si>
  <si>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</si>
  <si>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</si>
  <si>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</si>
  <si>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</si>
  <si>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</si>
  <si>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</si>
  <si>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</si>
  <si>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</si>
  <si>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</si>
  <si>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</si>
  <si>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</si>
  <si>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</si>
  <si>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</si>
  <si>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</si>
  <si>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</si>
  <si>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</si>
  <si>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</si>
  <si>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</si>
  <si>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</si>
  <si>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</si>
  <si>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</si>
  <si>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</si>
  <si>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</si>
  <si>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</si>
  <si>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</si>
  <si>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</si>
  <si>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</si>
  <si>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</si>
  <si>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</si>
  <si>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</si>
  <si>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</si>
  <si>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</si>
  <si>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</si>
  <si>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</si>
  <si>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</si>
  <si>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</si>
  <si>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</si>
  <si>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</si>
  <si>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</si>
  <si>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</si>
  <si>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</si>
  <si>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</si>
  <si>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</si>
  <si>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</si>
  <si>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</si>
  <si>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</si>
  <si>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</si>
  <si>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</si>
  <si>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</si>
  <si>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</si>
  <si>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</si>
  <si>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</si>
  <si>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</si>
  <si>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</si>
  <si>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</si>
  <si>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</si>
  <si>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</si>
  <si>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</si>
  <si>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</si>
  <si>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</si>
  <si>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</si>
  <si>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</si>
  <si>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</si>
  <si>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</si>
  <si>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</si>
  <si>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</si>
  <si>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</si>
  <si>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</si>
  <si>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</si>
  <si>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</si>
  <si>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</si>
  <si>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</si>
  <si>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</si>
  <si>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</si>
  <si>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</si>
  <si>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</si>
  <si>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</si>
  <si>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</si>
  <si>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</si>
  <si>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</si>
  <si>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</si>
  <si>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</si>
  <si>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</si>
  <si>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</si>
  <si>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</si>
  <si>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</si>
  <si>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</si>
  <si>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</si>
  <si>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</si>
  <si>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</si>
  <si>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</si>
  <si>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</si>
  <si>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</si>
  <si>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</si>
  <si>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</si>
  <si>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</si>
  <si>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</si>
  <si>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</si>
  <si>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</si>
  <si>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</si>
  <si>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</si>
  <si>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</si>
  <si>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</si>
  <si>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</si>
  <si>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</si>
  <si>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</si>
  <si>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</si>
  <si>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</si>
  <si>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</si>
  <si>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</si>
  <si>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</si>
  <si>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</si>
  <si>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</si>
  <si>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</si>
  <si>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</si>
  <si>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</si>
  <si>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</si>
  <si>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</si>
  <si>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</si>
  <si>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</si>
  <si>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</si>
  <si>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</si>
  <si>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</si>
  <si>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</si>
  <si>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</si>
  <si>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</si>
  <si>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</si>
  <si>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</si>
  <si>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</si>
  <si>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</si>
  <si>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</si>
  <si>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</si>
  <si>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</si>
  <si>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</si>
  <si>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</si>
  <si>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</si>
  <si>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</si>
  <si>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</si>
  <si>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</si>
  <si>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</si>
  <si>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</si>
  <si>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</si>
  <si>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</si>
  <si>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</si>
  <si>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</si>
  <si>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</si>
  <si>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</si>
  <si>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</si>
  <si>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</si>
  <si>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</si>
  <si>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</si>
  <si>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</si>
  <si>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</si>
  <si>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</si>
  <si>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</si>
  <si>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</si>
  <si>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</si>
  <si>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</si>
  <si>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</si>
  <si>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</si>
  <si>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</si>
  <si>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</si>
  <si>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</si>
  <si>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</si>
  <si>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</si>
  <si>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</si>
  <si>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</si>
  <si>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</si>
  <si>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</si>
  <si>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</si>
  <si>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</si>
  <si>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</si>
  <si>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</si>
  <si>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</si>
  <si>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</si>
  <si>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</si>
  <si>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</si>
  <si>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</si>
  <si>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</si>
  <si>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</si>
  <si>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</si>
  <si>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</si>
  <si>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</si>
  <si>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</si>
  <si>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</si>
  <si>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</si>
  <si>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</si>
  <si>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</si>
  <si>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</si>
  <si>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</si>
  <si>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</si>
  <si>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</si>
  <si>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</si>
  <si>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</si>
  <si>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</si>
  <si>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</si>
  <si>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</si>
  <si>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</si>
  <si>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</si>
  <si>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</si>
  <si>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</si>
  <si>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</si>
  <si>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</si>
  <si>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</si>
  <si>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</si>
  <si>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</si>
  <si>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</si>
  <si>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</si>
  <si>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</si>
  <si>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</si>
  <si>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</si>
  <si>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</si>
  <si>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</si>
  <si>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</si>
  <si>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</si>
  <si>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</si>
  <si>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</si>
  <si>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</si>
  <si>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</si>
  <si>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</si>
  <si>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</si>
  <si>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</si>
  <si>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</si>
  <si>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</si>
  <si>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</si>
  <si>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</si>
  <si>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</si>
  <si>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</si>
  <si>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</si>
  <si>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</si>
  <si>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</si>
  <si>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</si>
  <si>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</si>
  <si>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</si>
  <si>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</si>
  <si>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</si>
  <si>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</si>
  <si>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</si>
  <si>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</si>
  <si>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</si>
  <si>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</si>
  <si>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</si>
  <si>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</si>
  <si>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</si>
  <si>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</si>
  <si>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</si>
  <si>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</si>
  <si>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</si>
  <si>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</si>
  <si>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</si>
  <si>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</si>
  <si>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</si>
  <si>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</si>
  <si>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</si>
  <si>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</si>
  <si>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</si>
  <si>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</si>
  <si>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</si>
  <si>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</si>
  <si>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</si>
  <si>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</si>
  <si>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</si>
  <si>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</si>
  <si>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</si>
  <si>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</si>
  <si>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</si>
  <si>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</si>
  <si>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</si>
  <si>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</si>
  <si>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</si>
  <si>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</si>
  <si>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</si>
  <si>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</si>
  <si>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</si>
  <si>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</si>
  <si>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</si>
  <si>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</si>
  <si>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</si>
  <si>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</si>
  <si>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</si>
  <si>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</si>
  <si>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</si>
  <si>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</si>
  <si>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</si>
  <si>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</si>
  <si>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</si>
  <si>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</si>
  <si>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</si>
  <si>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</si>
  <si>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</si>
  <si>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</si>
  <si>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</si>
  <si>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</si>
  <si>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</si>
  <si>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</si>
  <si>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</si>
  <si>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</si>
  <si>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</si>
  <si>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</si>
  <si>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</si>
  <si>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</si>
  <si>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</si>
  <si>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</si>
  <si>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</si>
  <si>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</si>
  <si>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</si>
  <si>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</si>
  <si>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</si>
  <si>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</si>
  <si>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</si>
  <si>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</si>
  <si>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</si>
  <si>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</si>
  <si>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</si>
  <si>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</si>
  <si>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</si>
  <si>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</si>
  <si>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</si>
  <si>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</si>
  <si>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</si>
  <si>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</si>
  <si>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</si>
  <si>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</si>
  <si>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</si>
  <si>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</si>
  <si>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</si>
  <si>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</si>
  <si>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</si>
  <si>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</si>
  <si>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</si>
  <si>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</si>
  <si>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</si>
  <si>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</si>
  <si>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</si>
  <si>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</si>
  <si>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</si>
  <si>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</si>
  <si>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</si>
  <si>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</si>
  <si>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</si>
  <si>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</si>
  <si>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</si>
  <si>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</si>
  <si>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</si>
  <si>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</si>
  <si>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</si>
  <si>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</si>
  <si>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</si>
  <si>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</si>
  <si>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</si>
  <si>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</si>
  <si>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</si>
  <si>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</si>
  <si>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</si>
  <si>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</si>
  <si>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</si>
  <si>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</si>
  <si>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</si>
  <si>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</si>
  <si>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</si>
  <si>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</si>
  <si>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</si>
  <si>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</si>
  <si>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</si>
  <si>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</si>
  <si>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</si>
  <si>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</si>
  <si>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</si>
  <si>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</si>
  <si>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</si>
  <si>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</si>
  <si>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</si>
  <si>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</si>
  <si>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</si>
  <si>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</si>
  <si>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</si>
  <si>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</si>
  <si>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</si>
  <si>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</si>
  <si>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</si>
  <si>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</si>
  <si>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</si>
  <si>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</si>
  <si>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</si>
  <si>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</si>
  <si>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</si>
  <si>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</si>
  <si>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</si>
  <si>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</si>
  <si>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</si>
  <si>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</si>
  <si>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</si>
  <si>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</si>
  <si>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</si>
  <si>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</si>
  <si>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</si>
  <si>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</si>
  <si>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</si>
  <si>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</si>
  <si>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</si>
  <si>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</si>
  <si>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</si>
  <si>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</si>
  <si>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</si>
  <si>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</si>
  <si>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</si>
  <si>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</si>
  <si>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</si>
  <si>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</si>
  <si>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</si>
  <si>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</si>
  <si>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</si>
  <si>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</si>
  <si>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</si>
  <si>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</si>
  <si>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</si>
  <si>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</si>
  <si>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</si>
  <si>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</si>
  <si>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</si>
  <si>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</si>
  <si>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</si>
  <si>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</si>
  <si>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</si>
  <si>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</si>
  <si>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</si>
  <si>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</si>
  <si>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</si>
  <si>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</si>
  <si>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</si>
  <si>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</si>
  <si>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</si>
  <si>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</si>
  <si>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</si>
  <si>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</si>
  <si>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</si>
  <si>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</si>
  <si>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</si>
  <si>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</si>
  <si>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</si>
  <si>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</si>
  <si>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</si>
  <si>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</si>
  <si>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</si>
  <si>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</si>
  <si>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</si>
  <si>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</si>
  <si>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</si>
  <si>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</si>
  <si>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</si>
  <si>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</si>
  <si>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</si>
  <si>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</si>
  <si>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</si>
  <si>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</si>
  <si>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</si>
  <si>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</si>
  <si>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</si>
  <si>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</si>
  <si>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</si>
  <si>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</si>
  <si>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</si>
  <si>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</si>
  <si>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</si>
  <si>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</si>
  <si>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</si>
  <si>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</si>
  <si>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</si>
  <si>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</si>
  <si>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</si>
  <si>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</si>
  <si>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</si>
  <si>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</si>
  <si>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</si>
  <si>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</si>
  <si>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</si>
  <si>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</si>
  <si>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</si>
  <si>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</si>
  <si>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</si>
  <si>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</si>
  <si>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</si>
  <si>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</si>
  <si>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</si>
  <si>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</si>
  <si>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</si>
  <si>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</si>
  <si>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</si>
  <si>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</si>
  <si>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</si>
  <si>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</si>
  <si>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</si>
  <si>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</si>
  <si>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</si>
  <si>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</si>
  <si>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</si>
  <si>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</si>
  <si>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</si>
  <si>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</si>
  <si>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</si>
  <si>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</si>
  <si>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</si>
  <si>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</si>
  <si>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</si>
  <si>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</si>
  <si>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</si>
  <si>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</si>
  <si>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</si>
  <si>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</si>
  <si>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</si>
  <si>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</si>
  <si>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</si>
  <si>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</si>
  <si>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</si>
  <si>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</si>
  <si>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</si>
  <si>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</si>
  <si>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</si>
  <si>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</si>
  <si>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</si>
  <si>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</si>
  <si>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</si>
  <si>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</si>
  <si>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</si>
  <si>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</si>
  <si>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</si>
  <si>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</si>
  <si>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</si>
  <si>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</si>
  <si>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</si>
  <si>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</si>
  <si>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</si>
  <si>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</si>
  <si>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</si>
  <si>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</si>
  <si>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</si>
  <si>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</si>
  <si>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</si>
  <si>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</si>
  <si>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</si>
  <si>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</si>
  <si>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</si>
  <si>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</si>
  <si>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</si>
  <si>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</si>
  <si>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</si>
  <si>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</si>
  <si>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</si>
  <si>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</si>
  <si>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</si>
  <si>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</si>
  <si>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</si>
  <si>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</si>
  <si>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</si>
  <si>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</si>
  <si>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</si>
  <si>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</si>
  <si>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</si>
  <si>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</si>
  <si>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</si>
  <si>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</si>
  <si>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</si>
  <si>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</si>
  <si>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</si>
  <si>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</si>
  <si>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</si>
  <si>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</si>
  <si>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</si>
  <si>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</si>
  <si>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</si>
  <si>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</si>
  <si>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</si>
  <si>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</si>
  <si>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</si>
  <si>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</si>
  <si>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</si>
  <si>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</si>
  <si>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</si>
  <si>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</si>
  <si>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</si>
  <si>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</si>
  <si>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</si>
  <si>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</si>
  <si>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</si>
  <si>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</si>
  <si>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</si>
  <si>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</si>
  <si>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</si>
  <si>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</si>
  <si>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</si>
  <si>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</si>
  <si>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</si>
  <si>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</si>
  <si>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</si>
  <si>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</si>
  <si>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</si>
  <si>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</si>
  <si>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</si>
  <si>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</si>
  <si>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</si>
  <si>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</si>
  <si>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</si>
  <si>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</si>
  <si>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</si>
  <si>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</si>
  <si>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</si>
  <si>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</si>
  <si>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</si>
  <si>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</si>
  <si>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</si>
  <si>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</si>
  <si>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</si>
  <si>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</si>
  <si>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</si>
  <si>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</si>
  <si>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</si>
  <si>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</si>
  <si>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</si>
  <si>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</si>
  <si>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</si>
  <si>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</si>
  <si>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</si>
  <si>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</si>
  <si>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</si>
  <si>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</si>
  <si>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</si>
  <si>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</si>
  <si>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</si>
  <si>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</si>
  <si>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</si>
  <si>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</si>
  <si>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</si>
  <si>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</si>
  <si>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</si>
  <si>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</si>
  <si>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</si>
  <si>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</si>
  <si>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</si>
  <si>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</si>
  <si>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</si>
  <si>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</si>
  <si>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</si>
  <si>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</si>
  <si>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</si>
  <si>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</si>
  <si>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</si>
  <si>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</si>
  <si>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</si>
  <si>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</si>
  <si>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</si>
  <si>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</si>
  <si>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</si>
  <si>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</si>
  <si>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</si>
  <si>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</si>
  <si>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</si>
  <si>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</si>
  <si>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</si>
  <si>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</si>
  <si>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</si>
  <si>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</si>
  <si>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</si>
  <si>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</si>
  <si>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</si>
  <si>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</si>
  <si>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</si>
  <si>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</si>
  <si>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</si>
  <si>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</si>
  <si>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</si>
  <si>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</si>
  <si>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</si>
  <si>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</si>
  <si>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</si>
  <si>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</si>
  <si>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</si>
  <si>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</si>
  <si>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</si>
  <si>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</si>
  <si>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</si>
  <si>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</si>
  <si>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</si>
  <si>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</si>
  <si>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</si>
  <si>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</si>
  <si>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</si>
  <si>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</si>
  <si>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</si>
  <si>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</si>
  <si>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</si>
  <si>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</si>
  <si>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</si>
  <si>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</si>
  <si>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</si>
  <si>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</si>
  <si>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</si>
  <si>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</si>
  <si>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</si>
  <si>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</si>
  <si>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</si>
  <si>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</si>
  <si>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</si>
  <si>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</si>
  <si>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</si>
  <si>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</si>
  <si>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</si>
  <si>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</si>
  <si>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</si>
  <si>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</si>
  <si>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</si>
  <si>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</si>
  <si>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</si>
  <si>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</si>
  <si>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</si>
  <si>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</si>
  <si>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</si>
  <si>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</si>
  <si>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</si>
  <si>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</si>
  <si>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</si>
  <si>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</si>
  <si>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</si>
  <si>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</si>
  <si>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</si>
  <si>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</si>
  <si>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</si>
  <si>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</si>
  <si>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</si>
  <si>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</si>
  <si>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</si>
  <si>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</si>
  <si>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</si>
  <si>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</si>
  <si>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</si>
  <si>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</si>
  <si>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</si>
  <si>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</si>
  <si>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</si>
  <si>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</si>
  <si>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</si>
  <si>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</si>
  <si>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</si>
  <si>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</si>
  <si>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</si>
  <si>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</si>
  <si>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</si>
  <si>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</si>
  <si>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</si>
  <si>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</si>
  <si>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</si>
  <si>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</si>
  <si>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</si>
  <si>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</si>
  <si>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</si>
  <si>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</si>
  <si>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</si>
  <si>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</si>
  <si>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</si>
  <si>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</si>
  <si>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</si>
  <si>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</si>
  <si>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</si>
  <si>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</si>
  <si>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</si>
  <si>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</si>
  <si>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</si>
  <si>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</si>
  <si>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</si>
  <si>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</si>
  <si>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</si>
  <si>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</si>
  <si>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</si>
  <si>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</si>
  <si>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</si>
  <si>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</si>
  <si>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</si>
  <si>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</si>
  <si>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</si>
  <si>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</si>
  <si>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</si>
  <si>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</si>
  <si>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</si>
  <si>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</si>
  <si>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</si>
  <si>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</si>
  <si>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</si>
  <si>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</si>
  <si>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</si>
  <si>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</si>
  <si>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</si>
  <si>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</si>
  <si>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</si>
  <si>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</si>
  <si>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</si>
  <si>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</si>
  <si>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</si>
  <si>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</si>
  <si>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</si>
  <si>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</si>
  <si>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</si>
  <si>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</si>
  <si>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</si>
  <si>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</si>
  <si>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</si>
  <si>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</si>
  <si>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</si>
  <si>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</si>
  <si>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</si>
  <si>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</si>
  <si>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</si>
  <si>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</si>
  <si>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</si>
  <si>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</si>
  <si>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</si>
  <si>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</si>
  <si>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</si>
  <si>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</si>
  <si>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</si>
  <si>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</si>
  <si>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</si>
  <si>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</si>
  <si>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</si>
  <si>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</si>
  <si>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</si>
  <si>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</si>
  <si>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</si>
  <si>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</si>
  <si>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</si>
  <si>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</si>
  <si>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</si>
  <si>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</si>
  <si>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</si>
  <si>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</si>
  <si>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</si>
  <si>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</si>
  <si>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</si>
  <si>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</si>
  <si>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</si>
  <si>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</si>
  <si>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</si>
  <si>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</si>
  <si>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</si>
  <si>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</si>
  <si>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</si>
  <si>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</si>
  <si>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</si>
  <si>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</si>
  <si>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</si>
  <si>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</si>
  <si>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</si>
  <si>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</si>
  <si>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</si>
  <si>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</si>
  <si>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</si>
  <si>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</si>
  <si>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</si>
  <si>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</si>
  <si>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</si>
  <si>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</si>
  <si>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</si>
  <si>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</si>
  <si>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</si>
  <si>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</si>
  <si>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</si>
  <si>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</si>
  <si>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</si>
  <si>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</si>
  <si>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</si>
  <si>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</si>
  <si>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</si>
  <si>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</si>
  <si>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</si>
  <si>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</si>
  <si>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</si>
  <si>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</si>
  <si>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</si>
  <si>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</si>
  <si>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</si>
  <si>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</si>
  <si>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</si>
  <si>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</si>
  <si>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</si>
  <si>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</si>
  <si>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</si>
  <si>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</si>
  <si>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</si>
  <si>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</si>
  <si>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</si>
  <si>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</si>
  <si>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</si>
  <si>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</si>
  <si>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</si>
  <si>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</si>
  <si>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</si>
  <si>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</si>
  <si>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</si>
  <si>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</si>
  <si>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</si>
  <si>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</si>
  <si>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</si>
  <si>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</si>
  <si>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</si>
  <si>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</si>
  <si>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</si>
  <si>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</si>
  <si>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</si>
  <si>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</si>
  <si>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</si>
  <si>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</si>
  <si>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</si>
  <si>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</si>
  <si>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</si>
  <si>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</si>
  <si>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</si>
  <si>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</si>
  <si>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</si>
  <si>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</si>
  <si>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</si>
  <si>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</si>
  <si>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</si>
  <si>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</si>
  <si>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</si>
  <si>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</si>
  <si>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</si>
  <si>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</si>
  <si>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</si>
  <si>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</si>
  <si>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</si>
  <si>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</si>
  <si>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</si>
  <si>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</si>
  <si>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</si>
  <si>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</si>
  <si>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</si>
  <si>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</si>
  <si>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</si>
  <si>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</si>
  <si>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</si>
  <si>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</si>
  <si>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</si>
  <si>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</si>
  <si>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</si>
  <si>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</si>
  <si>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</si>
  <si>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</si>
  <si>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</si>
  <si>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</si>
  <si>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</si>
  <si>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</si>
  <si>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</si>
  <si>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</si>
  <si>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</si>
  <si>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</si>
  <si>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</si>
  <si>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</si>
  <si>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</si>
  <si>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</si>
  <si>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</si>
  <si>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</si>
  <si>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</si>
  <si>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</si>
  <si>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</si>
  <si>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</si>
  <si>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</si>
  <si>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</si>
  <si>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</si>
  <si>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</si>
  <si>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</si>
  <si>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</si>
  <si>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</si>
  <si>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</si>
  <si>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</si>
  <si>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</si>
  <si>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</si>
  <si>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</si>
  <si>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</si>
  <si>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</si>
  <si>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</si>
  <si>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</si>
  <si>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</si>
  <si>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</si>
  <si>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</si>
  <si>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</si>
  <si>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</si>
  <si>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</si>
  <si>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</si>
  <si>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</si>
  <si>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</si>
  <si>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</si>
  <si>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</si>
  <si>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</si>
  <si>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</si>
  <si>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</si>
  <si>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</si>
  <si>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</si>
  <si>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</si>
  <si>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</si>
  <si>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</si>
  <si>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</si>
  <si>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</si>
  <si>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</si>
  <si>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</si>
  <si>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</si>
  <si>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</si>
  <si>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</si>
  <si>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</si>
  <si>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</si>
  <si>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</si>
  <si>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</si>
  <si>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</si>
  <si>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</si>
  <si>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</si>
  <si>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</si>
  <si>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</si>
  <si>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</si>
  <si>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</si>
  <si>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</si>
  <si>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</si>
  <si>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</si>
  <si>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</si>
  <si>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</si>
  <si>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</si>
  <si>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</si>
  <si>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</si>
  <si>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</si>
  <si>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</si>
  <si>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</si>
  <si>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</si>
  <si>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</si>
  <si>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</si>
  <si>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</si>
  <si>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</si>
  <si>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</si>
  <si>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</si>
  <si>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</si>
  <si>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</si>
  <si>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</si>
  <si>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</si>
  <si>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</si>
  <si>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</si>
  <si>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</si>
  <si>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</si>
  <si>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</si>
  <si>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</si>
  <si>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</si>
  <si>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</si>
  <si>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</si>
  <si>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</si>
  <si>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</si>
  <si>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</si>
  <si>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</si>
  <si>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</si>
  <si>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</si>
  <si>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</si>
  <si>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</si>
  <si>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</si>
  <si>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</si>
  <si>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</si>
  <si>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</si>
  <si>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</si>
  <si>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</si>
  <si>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</si>
  <si>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</si>
  <si>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</si>
  <si>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</si>
  <si>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</si>
  <si>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</si>
  <si>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</si>
  <si>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</si>
  <si>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</si>
  <si>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</si>
  <si>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</si>
  <si>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</si>
  <si>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</si>
  <si>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</si>
  <si>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</si>
  <si>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</si>
  <si>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</si>
  <si>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</si>
  <si>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</si>
  <si>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</si>
  <si>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</si>
  <si>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</si>
  <si>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</si>
  <si>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</si>
  <si>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</si>
  <si>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</si>
  <si>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</si>
  <si>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</si>
  <si>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</si>
  <si>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</si>
  <si>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</si>
  <si>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</si>
  <si>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</si>
  <si>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</si>
  <si>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</si>
  <si>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</si>
  <si>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</si>
  <si>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</si>
  <si>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</si>
  <si>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</si>
  <si>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</si>
  <si>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</si>
  <si>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</si>
  <si>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</si>
  <si>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</si>
  <si>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</si>
  <si>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</si>
  <si>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</si>
  <si>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</si>
  <si>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</si>
  <si>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</si>
  <si>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</si>
  <si>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</si>
  <si>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</si>
  <si>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</si>
  <si>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</si>
  <si>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</si>
  <si>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</si>
  <si>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</si>
  <si>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</si>
  <si>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</si>
  <si>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</si>
  <si>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</si>
  <si>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</si>
  <si>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</si>
  <si>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</si>
  <si>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</si>
  <si>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</si>
  <si>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</si>
  <si>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</si>
  <si>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</si>
  <si>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</si>
  <si>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</si>
  <si>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</si>
  <si>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</si>
  <si>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</si>
  <si>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</si>
  <si>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</si>
  <si>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</si>
  <si>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</si>
  <si>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</si>
  <si>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</si>
  <si>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</si>
  <si>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</si>
  <si>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</si>
  <si>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</si>
  <si>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</si>
  <si>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</si>
  <si>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</si>
  <si>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</si>
  <si>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</si>
  <si>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</si>
  <si>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</si>
  <si>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</si>
  <si>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</si>
  <si>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</si>
  <si>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</si>
  <si>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</si>
  <si>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</si>
  <si>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</si>
  <si>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</si>
  <si>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</si>
  <si>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</si>
  <si>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</si>
  <si>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</si>
  <si>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</si>
  <si>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</si>
  <si>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</si>
  <si>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</si>
  <si>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</si>
  <si>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</si>
  <si>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</si>
  <si>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</si>
  <si>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</si>
  <si>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</si>
  <si>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</si>
  <si>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</si>
  <si>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</si>
  <si>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</si>
  <si>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</si>
  <si>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</si>
  <si>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</si>
  <si>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</si>
  <si>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</si>
  <si>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</si>
  <si>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</si>
  <si>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</si>
  <si>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</si>
  <si>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</si>
  <si>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</si>
  <si>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</si>
  <si>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</si>
  <si>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</si>
  <si>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</si>
  <si>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</si>
  <si>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</si>
  <si>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</si>
  <si>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</si>
  <si>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</si>
  <si>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</si>
  <si>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</si>
  <si>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</si>
  <si>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</si>
  <si>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</si>
  <si>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</si>
  <si>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</si>
  <si>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</si>
  <si>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</si>
  <si>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</si>
  <si>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</si>
  <si>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</si>
  <si>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</si>
  <si>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</si>
  <si>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</si>
  <si>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</si>
  <si>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</si>
  <si>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</si>
  <si>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</si>
  <si>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</si>
  <si>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</si>
  <si>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</si>
  <si>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</si>
  <si>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</si>
  <si>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</si>
  <si>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</si>
  <si>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</si>
  <si>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</si>
  <si>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</si>
  <si>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</si>
  <si>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</si>
  <si>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</si>
  <si>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</si>
  <si>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</si>
  <si>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</si>
  <si>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</si>
  <si>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</si>
  <si>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</si>
  <si>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</si>
  <si>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</si>
  <si>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</si>
  <si>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</si>
  <si>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</si>
  <si>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</si>
  <si>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</si>
  <si>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</si>
  <si>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</si>
  <si>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</si>
  <si>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</si>
  <si>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</si>
  <si>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</si>
  <si>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</si>
  <si>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</si>
  <si>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</si>
  <si>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</si>
  <si>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</si>
  <si>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</si>
  <si>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</si>
  <si>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</si>
  <si>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</si>
  <si>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</si>
  <si>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</si>
  <si>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</si>
  <si>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</si>
  <si>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</si>
  <si>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</si>
  <si>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</si>
  <si>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</si>
  <si>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</si>
  <si>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</si>
  <si>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</si>
  <si>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</si>
  <si>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</si>
  <si>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</si>
  <si>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</si>
  <si>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</si>
  <si>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</si>
  <si>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</si>
  <si>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</si>
  <si>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</si>
  <si>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</si>
  <si>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</si>
  <si>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</si>
  <si>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</si>
  <si>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</si>
  <si>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</si>
  <si>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</si>
  <si>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</si>
  <si>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</si>
  <si>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</si>
  <si>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</si>
  <si>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</si>
  <si>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</si>
  <si>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</si>
  <si>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</si>
  <si>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</si>
  <si>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</si>
  <si>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</si>
  <si>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</si>
  <si>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</si>
  <si>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</si>
  <si>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</si>
  <si>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</si>
  <si>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</si>
  <si>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</si>
  <si>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</si>
  <si>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</si>
  <si>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</si>
  <si>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</si>
  <si>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</si>
  <si>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</si>
  <si>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</si>
  <si>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</si>
  <si>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</si>
  <si>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</si>
  <si>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</si>
  <si>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</si>
  <si>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</si>
  <si>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</si>
  <si>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</si>
  <si>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</si>
  <si>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</si>
  <si>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</si>
  <si>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</si>
  <si>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</si>
  <si>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</si>
  <si>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</si>
  <si>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</si>
  <si>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</si>
  <si>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</si>
  <si>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</si>
  <si>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</si>
  <si>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</si>
  <si>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</si>
  <si>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</si>
  <si>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</si>
  <si>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</si>
  <si>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</si>
  <si>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</si>
  <si>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</si>
  <si>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</si>
  <si>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</si>
  <si>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</si>
  <si>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</si>
  <si>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</si>
  <si>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</si>
  <si>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</si>
  <si>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</si>
  <si>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</si>
  <si>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</si>
  <si>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</si>
  <si>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</si>
  <si>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</si>
  <si>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</si>
  <si>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</si>
  <si>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</si>
  <si>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</si>
  <si>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</si>
  <si>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</si>
  <si>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</si>
  <si>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</si>
  <si>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</si>
  <si>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</si>
  <si>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</si>
  <si>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</si>
  <si>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</si>
  <si>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</si>
  <si>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</si>
  <si>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</si>
  <si>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</si>
  <si>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</si>
  <si>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</si>
  <si>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</si>
  <si>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</si>
  <si>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</si>
  <si>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</si>
  <si>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</si>
  <si>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</si>
  <si>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</si>
  <si>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</si>
  <si>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</si>
  <si>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</si>
  <si>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</si>
  <si>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</si>
  <si>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</si>
  <si>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</si>
  <si>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</si>
  <si>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</si>
  <si>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</si>
  <si>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</si>
  <si>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</si>
  <si>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</si>
  <si>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</si>
  <si>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</si>
  <si>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</si>
  <si>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</si>
  <si>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</si>
  <si>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</si>
  <si>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</si>
  <si>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</si>
  <si>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</si>
  <si>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</si>
  <si>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</si>
  <si>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</si>
  <si>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</si>
  <si>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</si>
  <si>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</si>
  <si>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</si>
  <si>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</si>
  <si>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</si>
  <si>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</si>
  <si>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</si>
  <si>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</si>
  <si>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</si>
  <si>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</si>
  <si>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</si>
  <si>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</si>
  <si>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</si>
  <si>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</si>
  <si>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</si>
  <si>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</si>
  <si>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</si>
  <si>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</si>
  <si>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</si>
  <si>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</si>
  <si>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</si>
  <si>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</si>
  <si>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</si>
  <si>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</si>
  <si>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</si>
  <si>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</si>
  <si>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</si>
  <si>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</si>
  <si>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</si>
  <si>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</si>
  <si>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</si>
  <si>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</si>
  <si>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</si>
  <si>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</si>
  <si>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</si>
  <si>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</si>
  <si>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</si>
  <si>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</si>
  <si>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</si>
  <si>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</si>
  <si>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</si>
  <si>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</si>
  <si>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</si>
  <si>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</si>
  <si>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</si>
  <si>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</si>
  <si>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</si>
  <si>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</si>
  <si>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</si>
  <si>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</si>
  <si>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</si>
  <si>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</si>
  <si>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</si>
  <si>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</si>
  <si>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</si>
  <si>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</si>
  <si>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</si>
  <si>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</si>
  <si>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</si>
  <si>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</si>
  <si>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</si>
  <si>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</si>
  <si>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</si>
  <si>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</si>
  <si>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</si>
  <si>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</si>
  <si>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</si>
  <si>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</si>
  <si>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</si>
  <si>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</si>
  <si>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</si>
  <si>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</si>
  <si>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</si>
  <si>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</si>
  <si>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</si>
  <si>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</si>
  <si>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</si>
  <si>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</si>
  <si>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</si>
  <si>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</si>
  <si>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</si>
  <si>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</si>
  <si>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</si>
  <si>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</si>
  <si>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</si>
  <si>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</si>
  <si>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</si>
  <si>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</si>
  <si>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</si>
  <si>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</si>
  <si>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</si>
  <si>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</si>
  <si>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</si>
  <si>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</si>
  <si>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</si>
  <si>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</si>
  <si>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</si>
  <si>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</si>
  <si>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</si>
  <si>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</si>
  <si>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</si>
  <si>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</si>
  <si>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</si>
  <si>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</si>
  <si>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</si>
  <si>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</si>
  <si>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</si>
  <si>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</si>
  <si>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</si>
  <si>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</si>
  <si>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</si>
  <si>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</si>
  <si>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</si>
  <si>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</si>
  <si>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</si>
  <si>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</si>
  <si>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</si>
  <si>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</si>
  <si>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</si>
  <si>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</si>
  <si>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</si>
  <si>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</si>
  <si>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</si>
  <si>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</si>
  <si>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</si>
  <si>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</si>
  <si>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</si>
  <si>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</si>
  <si>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</si>
  <si>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</si>
  <si>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</si>
  <si>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</si>
  <si>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</si>
  <si>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</si>
  <si>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</si>
  <si>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</si>
  <si>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</si>
  <si>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</si>
  <si>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</si>
  <si>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</si>
  <si>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</si>
  <si>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</si>
  <si>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</si>
  <si>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</si>
  <si>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</si>
  <si>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</si>
  <si>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</si>
  <si>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</si>
  <si>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</si>
  <si>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</si>
  <si>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</si>
  <si>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</si>
  <si>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</si>
  <si>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</si>
  <si>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</si>
  <si>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</si>
  <si>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</si>
  <si>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</si>
  <si>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</si>
  <si>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</si>
  <si>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</si>
  <si>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</si>
  <si>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</si>
  <si>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</si>
  <si>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</si>
  <si>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</si>
  <si>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</si>
  <si>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</si>
  <si>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</si>
  <si>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</si>
  <si>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</si>
  <si>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</si>
  <si>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</si>
  <si>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</si>
  <si>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</si>
  <si>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</si>
  <si>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</si>
  <si>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</si>
  <si>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</si>
  <si>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</si>
  <si>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</si>
  <si>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</si>
  <si>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</si>
  <si>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</si>
  <si>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</si>
  <si>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</si>
  <si>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</si>
  <si>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</si>
  <si>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</si>
  <si>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</si>
  <si>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</si>
  <si>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</si>
  <si>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</si>
  <si>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</si>
  <si>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</si>
  <si>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</si>
  <si>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</si>
  <si>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</si>
  <si>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</si>
  <si>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</si>
  <si>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</si>
  <si>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</si>
  <si>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</si>
  <si>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</si>
  <si>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</si>
  <si>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</si>
  <si>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</si>
  <si>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</si>
  <si>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</si>
  <si>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</si>
  <si>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</si>
  <si>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</si>
  <si>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</si>
  <si>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</si>
  <si>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</si>
  <si>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</si>
  <si>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</si>
  <si>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</si>
  <si>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</si>
  <si>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</si>
  <si>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</si>
  <si>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</si>
  <si>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</si>
  <si>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</si>
  <si>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</si>
  <si>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</si>
  <si>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</si>
  <si>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</si>
  <si>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</si>
  <si>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</si>
  <si>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</si>
  <si>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</si>
  <si>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</si>
  <si>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</si>
  <si>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</si>
  <si>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</si>
  <si>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</si>
  <si>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</si>
  <si>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</si>
  <si>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</si>
  <si>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</si>
  <si>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</si>
  <si>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</si>
  <si>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</si>
  <si>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</si>
  <si>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</si>
  <si>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</si>
  <si>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</si>
  <si>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</si>
  <si>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</si>
  <si>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</si>
  <si>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</si>
  <si>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</si>
  <si>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</si>
  <si>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</si>
  <si>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</si>
  <si>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</si>
  <si>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</si>
  <si>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</si>
  <si>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</si>
  <si>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</si>
  <si>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</si>
  <si>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</si>
  <si>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</si>
  <si>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</si>
  <si>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</si>
  <si>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</si>
  <si>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</si>
  <si>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</si>
  <si>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</si>
  <si>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</si>
  <si>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</si>
  <si>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</si>
  <si>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</si>
  <si>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</si>
  <si>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</si>
  <si>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</si>
  <si>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</si>
  <si>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</si>
  <si>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</si>
  <si>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</si>
  <si>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</si>
  <si>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</si>
  <si>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</si>
  <si>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</si>
  <si>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</si>
  <si>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</si>
  <si>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</si>
  <si>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</si>
  <si>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</si>
  <si>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</si>
  <si>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</si>
  <si>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</si>
  <si>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</si>
  <si>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</si>
  <si>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</si>
  <si>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</si>
  <si>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</si>
  <si>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</si>
  <si>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</si>
  <si>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</si>
  <si>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</si>
  <si>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</si>
  <si>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</si>
  <si>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</si>
  <si>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</si>
  <si>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</si>
  <si>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</si>
  <si>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</si>
  <si>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</si>
  <si>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</si>
  <si>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</si>
  <si>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</si>
  <si>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</si>
  <si>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</si>
  <si>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</si>
  <si>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</si>
  <si>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</si>
  <si>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</si>
  <si>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</si>
  <si>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</si>
  <si>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</si>
  <si>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</si>
  <si>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</si>
  <si>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</si>
  <si>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</si>
  <si>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</si>
  <si>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</si>
  <si>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</si>
  <si>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</si>
  <si>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</si>
  <si>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</si>
  <si>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</si>
  <si>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</si>
  <si>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</si>
  <si>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</si>
  <si>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</si>
  <si>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</si>
  <si>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</si>
  <si>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</si>
  <si>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</si>
  <si>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</si>
  <si>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</si>
  <si>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</si>
  <si>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</si>
  <si>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</si>
  <si>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</si>
  <si>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</si>
  <si>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</si>
  <si>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</si>
  <si>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</si>
  <si>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</si>
  <si>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</si>
  <si>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</si>
  <si>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</si>
  <si>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</si>
  <si>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</si>
  <si>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</si>
  <si>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</si>
  <si>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</si>
  <si>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</si>
  <si>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</si>
  <si>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</si>
  <si>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</si>
  <si>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</si>
  <si>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</si>
  <si>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</si>
  <si>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</si>
  <si>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</si>
  <si>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</si>
  <si>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</si>
  <si>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</si>
  <si>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</si>
  <si>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</si>
  <si>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</si>
  <si>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</si>
  <si>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</si>
  <si>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</si>
  <si>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</si>
  <si>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</si>
  <si>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</si>
  <si>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</si>
  <si>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</si>
  <si>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</si>
  <si>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</si>
  <si>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</si>
  <si>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</si>
  <si>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</si>
  <si>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</si>
  <si>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</si>
  <si>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</si>
  <si>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</si>
  <si>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</si>
  <si>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</si>
  <si>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</si>
  <si>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</si>
  <si>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</si>
  <si>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</si>
  <si>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</si>
  <si>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</si>
  <si>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</si>
  <si>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</si>
  <si>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</si>
  <si>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</si>
  <si>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</si>
  <si>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</si>
  <si>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</si>
  <si>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</si>
  <si>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</si>
  <si>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</si>
  <si>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</si>
  <si>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</si>
  <si>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</si>
  <si>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</si>
  <si>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</si>
  <si>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</si>
  <si>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</si>
  <si>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</si>
  <si>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</si>
  <si>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</si>
  <si>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</si>
  <si>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</si>
  <si>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</si>
  <si>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</si>
  <si>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</si>
  <si>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</si>
  <si>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</si>
  <si>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</si>
  <si>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</si>
  <si>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</si>
  <si>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</si>
  <si>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</si>
  <si>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</si>
  <si>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</si>
  <si>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</si>
  <si>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</si>
  <si>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</si>
  <si>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</si>
  <si>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</si>
  <si>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</si>
  <si>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</si>
  <si>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</si>
  <si>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</si>
  <si>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</si>
  <si>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</si>
  <si>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</si>
  <si>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</si>
  <si>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</si>
  <si>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</si>
  <si>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</si>
  <si>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</si>
  <si>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</si>
  <si>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</si>
  <si>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</si>
  <si>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</si>
  <si>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</si>
  <si>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</si>
  <si>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</si>
  <si>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</si>
  <si>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</si>
  <si>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</si>
  <si>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</si>
  <si>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</si>
  <si>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</si>
  <si>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</si>
  <si>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</si>
  <si>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</si>
  <si>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</si>
  <si>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</si>
  <si>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</si>
  <si>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</si>
  <si>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</si>
  <si>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</si>
  <si>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</si>
  <si>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</si>
  <si>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</si>
  <si>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</si>
  <si>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</si>
  <si>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</si>
  <si>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</si>
  <si>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</si>
  <si>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</si>
  <si>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</si>
  <si>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</si>
  <si>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</si>
  <si>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</si>
  <si>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</si>
  <si>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</si>
  <si>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</si>
  <si>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</si>
  <si>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</si>
  <si>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</si>
  <si>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</si>
  <si>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</si>
  <si>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</si>
  <si>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</si>
  <si>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</si>
  <si>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</si>
  <si>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</si>
  <si>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</si>
  <si>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</si>
  <si>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</si>
  <si>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</si>
  <si>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</si>
  <si>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</si>
  <si>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</si>
  <si>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</si>
  <si>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</si>
  <si>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</si>
  <si>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</si>
  <si>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</si>
  <si>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</si>
  <si>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</si>
  <si>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</si>
  <si>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</si>
  <si>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</si>
  <si>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</si>
  <si>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</si>
  <si>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</si>
  <si>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</si>
  <si>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</si>
  <si>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</si>
  <si>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</si>
  <si>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</si>
  <si>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</si>
  <si>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</si>
  <si>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</si>
  <si>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</si>
  <si>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</si>
  <si>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</si>
  <si>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</si>
  <si>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</si>
  <si>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</si>
  <si>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</si>
  <si>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</si>
  <si>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</si>
  <si>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</si>
  <si>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</si>
  <si>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</si>
  <si>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</si>
  <si>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</si>
  <si>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</si>
  <si>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</si>
  <si>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</si>
  <si>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</si>
  <si>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</si>
  <si>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</si>
  <si>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</si>
  <si>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</si>
  <si>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</si>
  <si>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</si>
  <si>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</si>
  <si>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</si>
  <si>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</si>
  <si>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</si>
  <si>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</si>
  <si>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</si>
  <si>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</si>
  <si>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</si>
  <si>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</si>
  <si>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</si>
  <si>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</si>
  <si>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</si>
  <si>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</si>
  <si>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</si>
  <si>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</si>
  <si>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</si>
  <si>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</si>
  <si>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</si>
  <si>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</si>
  <si>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</si>
  <si>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</si>
  <si>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</si>
  <si>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</si>
  <si>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</si>
  <si>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</si>
  <si>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</si>
  <si>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</si>
  <si>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</si>
  <si>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</si>
  <si>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</si>
  <si>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</si>
  <si>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</si>
  <si>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</si>
  <si>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</si>
  <si>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</si>
  <si>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</si>
  <si>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</si>
  <si>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</si>
  <si>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</si>
  <si>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</si>
  <si>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</si>
  <si>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</si>
  <si>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</si>
  <si>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</si>
  <si>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</si>
  <si>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</si>
  <si>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</si>
  <si>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</si>
  <si>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</si>
  <si>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</si>
  <si>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</si>
  <si>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</si>
  <si>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</si>
  <si>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</si>
  <si>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</si>
  <si>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</si>
  <si>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</si>
  <si>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</si>
  <si>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</si>
  <si>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</si>
  <si>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</si>
  <si>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</si>
  <si>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</si>
  <si>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</si>
  <si>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</si>
  <si>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</si>
  <si>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</si>
  <si>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</si>
  <si>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</si>
  <si>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</si>
  <si>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</si>
  <si>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</si>
  <si>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</si>
  <si>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</si>
  <si>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</si>
  <si>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</si>
  <si>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</si>
  <si>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</si>
  <si>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</si>
  <si>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</si>
  <si>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</si>
  <si>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</si>
  <si>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</si>
  <si>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</si>
  <si>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</si>
  <si>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</si>
  <si>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</si>
  <si>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</si>
  <si>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</si>
  <si>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</si>
  <si>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</si>
  <si>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</si>
  <si>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</si>
  <si>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</si>
  <si>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</si>
  <si>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</si>
  <si>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</si>
  <si>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</si>
  <si>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</si>
  <si>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</si>
  <si>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</si>
  <si>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</si>
  <si>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</si>
  <si>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</si>
  <si>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</si>
  <si>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</si>
  <si>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</si>
  <si>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</si>
  <si>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</si>
  <si>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</si>
  <si>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</si>
  <si>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</si>
  <si>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</si>
  <si>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</si>
  <si>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</si>
  <si>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</si>
  <si>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</si>
  <si>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</si>
  <si>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</si>
  <si>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</si>
  <si>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</si>
  <si>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</si>
  <si>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</si>
  <si>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</si>
  <si>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</si>
  <si>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</si>
  <si>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</si>
  <si>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</si>
  <si>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</si>
  <si>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</si>
  <si>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</si>
  <si>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</si>
  <si>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</si>
  <si>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</si>
  <si>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</si>
  <si>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</si>
  <si>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</si>
  <si>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</si>
  <si>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</si>
  <si>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</si>
  <si>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</si>
  <si>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</si>
  <si>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</si>
  <si>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</si>
  <si>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</si>
  <si>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</si>
  <si>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</si>
  <si>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</si>
  <si>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</si>
  <si>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</si>
  <si>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</si>
  <si>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</si>
  <si>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</si>
  <si>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</si>
  <si>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</si>
  <si>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</si>
  <si>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</si>
  <si>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</si>
  <si>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</si>
  <si>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</si>
  <si>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</si>
  <si>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</si>
  <si>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</si>
  <si>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</si>
  <si>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</si>
  <si>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</si>
  <si>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</si>
  <si>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</si>
  <si>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</si>
  <si>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</si>
  <si>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</si>
  <si>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</si>
  <si>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</si>
  <si>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</si>
  <si>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</si>
  <si>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</si>
  <si>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</si>
  <si>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</si>
  <si>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</si>
  <si>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</si>
  <si>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</si>
  <si>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</si>
  <si>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</si>
  <si>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</si>
  <si>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</si>
  <si>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</si>
  <si>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</si>
  <si>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</si>
  <si>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</si>
  <si>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</si>
  <si>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</si>
  <si>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</si>
  <si>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</si>
  <si>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</si>
  <si>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</si>
  <si>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</si>
  <si>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</si>
  <si>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</si>
  <si>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</si>
  <si>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</si>
  <si>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</si>
  <si>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</si>
  <si>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</si>
  <si>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</si>
  <si>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</si>
  <si>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</si>
  <si>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</si>
  <si>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</si>
  <si>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</si>
  <si>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</si>
  <si>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</si>
  <si>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</si>
  <si>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</si>
  <si>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</si>
  <si>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</si>
  <si>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</si>
  <si>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</si>
  <si>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</si>
  <si>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</si>
  <si>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</si>
  <si>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</si>
  <si>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</si>
  <si>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</si>
  <si>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</si>
  <si>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</si>
  <si>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</si>
  <si>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</si>
  <si>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</si>
  <si>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</si>
  <si>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</si>
  <si>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</si>
  <si>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</si>
  <si>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</si>
  <si>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</si>
  <si>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</si>
  <si>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</si>
  <si>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</si>
  <si>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</si>
  <si>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</si>
  <si>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</si>
  <si>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</si>
  <si>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</si>
  <si>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</si>
  <si>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</si>
  <si>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</si>
  <si>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</si>
  <si>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</si>
  <si>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</si>
  <si>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</si>
  <si>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</si>
  <si>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</si>
  <si>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</si>
  <si>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</si>
  <si>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</si>
  <si>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</si>
  <si>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</si>
  <si>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</si>
  <si>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</si>
  <si>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</si>
  <si>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</si>
  <si>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</si>
  <si>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</si>
  <si>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</si>
  <si>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</si>
  <si>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</si>
  <si>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</si>
  <si>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</si>
  <si>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</si>
  <si>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</si>
  <si>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</si>
  <si>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</si>
  <si>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</si>
  <si>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</si>
  <si>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</si>
  <si>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</si>
  <si>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</si>
  <si>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</si>
  <si>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</si>
  <si>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</si>
  <si>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</si>
  <si>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</si>
  <si>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</si>
  <si>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</si>
  <si>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</si>
  <si>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</si>
  <si>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</si>
  <si>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</si>
  <si>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</si>
  <si>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</si>
  <si>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</si>
  <si>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</si>
  <si>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</si>
  <si>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</si>
  <si>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</si>
  <si>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</si>
  <si>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</si>
  <si>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</si>
  <si>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</si>
  <si>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</si>
  <si>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</si>
  <si>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</si>
  <si>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</si>
  <si>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</si>
  <si>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</si>
  <si>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</si>
  <si>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</si>
  <si>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</si>
  <si>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</si>
  <si>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</si>
  <si>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</si>
  <si>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</si>
  <si>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</si>
  <si>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</si>
  <si>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</si>
  <si>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</si>
  <si>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</si>
  <si>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</si>
  <si>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</si>
  <si>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</si>
  <si>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</si>
  <si>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</si>
  <si>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</si>
  <si>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</si>
  <si>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</si>
  <si>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</si>
  <si>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</si>
  <si>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</si>
  <si>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</si>
  <si>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</si>
  <si>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</si>
  <si>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</si>
  <si>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</si>
  <si>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</si>
  <si>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</si>
  <si>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</si>
  <si>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</si>
  <si>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</si>
  <si>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</si>
  <si>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</si>
  <si>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</si>
  <si>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</si>
  <si>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</si>
  <si>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</si>
  <si>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</si>
  <si>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</si>
  <si>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</si>
  <si>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</si>
  <si>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</si>
  <si>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</si>
  <si>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</si>
  <si>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</si>
  <si>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</si>
  <si>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</si>
  <si>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</si>
  <si>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</si>
  <si>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</si>
  <si>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</si>
  <si>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</si>
  <si>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</si>
  <si>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</si>
  <si>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</si>
  <si>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</si>
  <si>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</si>
  <si>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</si>
  <si>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</si>
  <si>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</si>
  <si>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</si>
  <si>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</si>
  <si>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</si>
  <si>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</si>
  <si>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</si>
  <si>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</si>
  <si>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</si>
  <si>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</si>
  <si>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</si>
  <si>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</si>
  <si>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</si>
  <si>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</si>
  <si>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</si>
  <si>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</si>
  <si>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</si>
  <si>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</si>
  <si>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</si>
  <si>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</si>
  <si>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</si>
  <si>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</si>
  <si>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</si>
  <si>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</si>
  <si>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</si>
  <si>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</si>
  <si>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</si>
  <si>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</si>
  <si>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</si>
  <si>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</si>
  <si>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</si>
  <si>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</si>
  <si>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</si>
  <si>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</si>
  <si>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</si>
  <si>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</si>
  <si>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</si>
  <si>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</si>
  <si>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</si>
  <si>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</si>
  <si>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</si>
  <si>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</si>
  <si>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</si>
  <si>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</si>
  <si>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</si>
  <si>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</si>
  <si>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</si>
  <si>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</si>
  <si>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</si>
  <si>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</si>
  <si>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</si>
  <si>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</si>
  <si>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</si>
  <si>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</si>
  <si>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</si>
  <si>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</si>
  <si>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</si>
  <si>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</si>
  <si>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</si>
  <si>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</si>
  <si>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</si>
  <si>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</si>
  <si>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</si>
  <si>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</si>
  <si>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</si>
  <si>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</si>
  <si>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</si>
  <si>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</si>
  <si>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</si>
  <si>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</si>
  <si>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</si>
  <si>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</si>
  <si>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</si>
  <si>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</si>
  <si>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</si>
  <si>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</si>
  <si>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</si>
  <si>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</si>
  <si>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</si>
  <si>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</si>
  <si>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</si>
  <si>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</si>
  <si>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</si>
  <si>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</si>
  <si>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</si>
  <si>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</si>
  <si>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</si>
  <si>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</si>
  <si>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</si>
  <si>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</si>
  <si>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</si>
  <si>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</si>
  <si>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</si>
  <si>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</si>
  <si>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</si>
  <si>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</si>
  <si>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</si>
  <si>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</si>
  <si>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</si>
  <si>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</si>
  <si>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</si>
  <si>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</si>
  <si>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</si>
  <si>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</si>
  <si>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</si>
  <si>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</si>
  <si>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</si>
  <si>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</si>
  <si>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</si>
  <si>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</si>
  <si>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</si>
  <si>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</si>
  <si>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</si>
  <si>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</si>
  <si>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</si>
  <si>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</si>
  <si>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</si>
  <si>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</si>
  <si>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</si>
  <si>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</si>
  <si>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</si>
  <si>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</si>
  <si>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</si>
  <si>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</si>
  <si>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</si>
  <si>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</si>
  <si>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</si>
  <si>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</si>
  <si>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</si>
  <si>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</si>
  <si>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</si>
  <si>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</si>
  <si>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</si>
  <si>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</si>
  <si>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</si>
  <si>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</si>
  <si>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</si>
  <si>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</si>
  <si>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</si>
  <si>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</si>
  <si>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</si>
  <si>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</si>
  <si>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</si>
  <si>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</si>
  <si>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</si>
  <si>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</si>
  <si>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</si>
  <si>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</si>
  <si>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</si>
  <si>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</si>
  <si>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</si>
  <si>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</si>
  <si>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</si>
  <si>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</si>
  <si>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</si>
  <si>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</si>
  <si>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</si>
  <si>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</si>
  <si>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</si>
  <si>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</si>
  <si>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</si>
  <si>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</si>
  <si>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</si>
  <si>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</si>
  <si>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</si>
  <si>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</si>
  <si>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</si>
  <si>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</si>
  <si>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</si>
  <si>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</si>
  <si>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</si>
  <si>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</si>
  <si>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</si>
  <si>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</si>
  <si>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</si>
  <si>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</si>
  <si>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</si>
  <si>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</si>
  <si>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</si>
  <si>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</si>
  <si>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</si>
  <si>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</si>
  <si>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</si>
  <si>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</si>
  <si>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</si>
  <si>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</si>
  <si>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</si>
  <si>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</si>
  <si>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</si>
  <si>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</si>
  <si>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</si>
  <si>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</si>
  <si>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</si>
  <si>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</si>
  <si>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</si>
  <si>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</si>
  <si>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</si>
  <si>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</si>
  <si>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</si>
  <si>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</si>
  <si>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</si>
  <si>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</si>
  <si>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</si>
  <si>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</si>
  <si>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</si>
  <si>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</si>
  <si>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</si>
  <si>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</si>
  <si>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</si>
  <si>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</si>
  <si>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</si>
  <si>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</si>
  <si>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</si>
  <si>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</si>
  <si>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</si>
  <si>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</si>
  <si>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</si>
  <si>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</si>
  <si>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</si>
  <si>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</si>
  <si>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</si>
  <si>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</si>
  <si>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</si>
  <si>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</si>
  <si>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</si>
  <si>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</si>
  <si>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</si>
  <si>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</si>
  <si>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</si>
  <si>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</si>
  <si>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</si>
  <si>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</si>
  <si>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</si>
  <si>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</si>
  <si>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</si>
  <si>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</si>
  <si>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</si>
  <si>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</si>
  <si>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</si>
  <si>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</si>
  <si>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</si>
  <si>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</si>
  <si>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</si>
  <si>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</si>
  <si>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</si>
  <si>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</si>
  <si>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</si>
  <si>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</si>
  <si>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</si>
  <si>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</si>
  <si>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</si>
  <si>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</si>
  <si>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</si>
  <si>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</si>
  <si>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</si>
  <si>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</si>
  <si>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</si>
  <si>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</si>
  <si>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</si>
  <si>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</si>
  <si>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</si>
  <si>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</si>
  <si>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</si>
  <si>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</si>
  <si>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</si>
  <si>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</si>
  <si>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</si>
  <si>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</si>
  <si>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</si>
  <si>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</si>
  <si>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</si>
  <si>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</si>
  <si>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</si>
  <si>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</si>
  <si>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</si>
  <si>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</si>
  <si>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</si>
  <si>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</si>
  <si>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</si>
  <si>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</si>
  <si>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</si>
  <si>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</si>
  <si>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</si>
  <si>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</si>
  <si>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</si>
  <si>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</si>
  <si>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</si>
  <si>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</si>
  <si>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</si>
  <si>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</si>
  <si>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</si>
  <si>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</si>
  <si>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</si>
  <si>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</si>
  <si>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</si>
  <si>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</si>
  <si>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</si>
  <si>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</si>
  <si>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</si>
  <si>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</si>
  <si>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</si>
  <si>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</si>
  <si>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</si>
  <si>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</si>
  <si>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</si>
  <si>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</si>
  <si>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</si>
  <si>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</si>
  <si>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</si>
  <si>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</si>
  <si>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</si>
  <si>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</si>
  <si>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</si>
  <si>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</si>
  <si>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</si>
  <si>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</si>
  <si>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</si>
  <si>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</si>
  <si>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</si>
  <si>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</si>
  <si>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</si>
  <si>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</si>
  <si>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</si>
  <si>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</si>
  <si>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</si>
  <si>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</si>
  <si>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</si>
  <si>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</si>
  <si>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</si>
  <si>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</si>
  <si>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</si>
  <si>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</si>
  <si>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</si>
  <si>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</si>
  <si>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</si>
  <si>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</si>
  <si>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</si>
  <si>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</si>
  <si>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</si>
  <si>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</si>
  <si>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</si>
  <si>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</si>
  <si>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</si>
  <si>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</si>
  <si>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</si>
  <si>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</si>
  <si>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</si>
  <si>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</si>
  <si>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</si>
  <si>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</si>
  <si>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</si>
  <si>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</si>
  <si>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</si>
  <si>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</si>
  <si>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</si>
  <si>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</si>
  <si>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</si>
  <si>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</si>
  <si>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</si>
  <si>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</si>
  <si>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</si>
  <si>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</si>
  <si>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</si>
  <si>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</si>
  <si>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</si>
  <si>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</si>
  <si>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</si>
  <si>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</si>
  <si>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</si>
  <si>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</si>
  <si>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</si>
  <si>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</si>
  <si>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</si>
  <si>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</si>
  <si>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</si>
  <si>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</si>
  <si>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</si>
  <si>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</si>
  <si>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</si>
  <si>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</si>
  <si>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</si>
  <si>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</si>
  <si>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</si>
  <si>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</si>
  <si>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</si>
  <si>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</si>
  <si>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</si>
  <si>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</si>
  <si>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</si>
  <si>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</si>
  <si>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</si>
  <si>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</si>
  <si>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</si>
  <si>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</si>
  <si>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</si>
  <si>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</si>
  <si>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</si>
  <si>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</si>
  <si>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</si>
  <si>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</si>
  <si>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</si>
  <si>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</si>
  <si>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</si>
  <si>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</si>
  <si>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</si>
  <si>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</si>
  <si>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</si>
  <si>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</si>
  <si>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</si>
  <si>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</si>
  <si>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</si>
  <si>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</si>
  <si>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</si>
  <si>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</si>
  <si>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</si>
  <si>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</si>
  <si>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</si>
  <si>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</si>
  <si>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</si>
  <si>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</si>
  <si>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</si>
  <si>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</si>
  <si>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</si>
  <si>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</si>
  <si>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</si>
  <si>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</si>
  <si>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</si>
  <si>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</si>
  <si>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</si>
  <si>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</si>
  <si>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</si>
  <si>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</si>
  <si>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</si>
  <si>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</si>
  <si>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</si>
  <si>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</si>
  <si>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</si>
  <si>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</si>
  <si>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</si>
  <si>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</si>
  <si>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</si>
  <si>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</si>
  <si>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</si>
  <si>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</si>
  <si>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</si>
  <si>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</si>
  <si>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</si>
  <si>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</si>
  <si>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</si>
  <si>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</si>
  <si>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</si>
  <si>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</si>
  <si>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</si>
  <si>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</si>
  <si>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</si>
  <si>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</si>
  <si>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</si>
  <si>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</si>
  <si>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</si>
  <si>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</si>
  <si>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</si>
  <si>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</si>
  <si>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</si>
  <si>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</si>
  <si>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</si>
  <si>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</si>
  <si>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</si>
  <si>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</si>
  <si>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</si>
  <si>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</si>
  <si>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</si>
  <si>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</si>
  <si>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</si>
  <si>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</si>
  <si>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</si>
  <si>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</si>
  <si>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</si>
  <si>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</si>
  <si>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</si>
  <si>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</si>
  <si>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</si>
  <si>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</si>
  <si>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</si>
  <si>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</si>
  <si>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</si>
  <si>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</si>
  <si>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</si>
  <si>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</si>
  <si>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</si>
  <si>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</si>
  <si>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</si>
  <si>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</si>
  <si>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</si>
  <si>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</si>
  <si>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</si>
  <si>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</si>
  <si>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</si>
  <si>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</si>
  <si>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</si>
  <si>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</si>
  <si>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</si>
  <si>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</si>
  <si>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</si>
  <si>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</si>
  <si>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</si>
  <si>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</si>
  <si>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</si>
  <si>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</si>
  <si>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</si>
  <si>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</si>
  <si>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</si>
  <si>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</si>
  <si>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</si>
  <si>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</si>
  <si>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</si>
  <si>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</si>
  <si>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</si>
  <si>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</si>
  <si>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</si>
  <si>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</si>
  <si>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</si>
  <si>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</si>
  <si>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</si>
  <si>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</si>
  <si>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</si>
  <si>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</si>
  <si>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</si>
  <si>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</si>
  <si>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</si>
  <si>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</si>
  <si>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</si>
  <si>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</si>
  <si>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</si>
  <si>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</si>
  <si>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</si>
  <si>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</si>
  <si>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</si>
  <si>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</si>
  <si>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</si>
  <si>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</si>
  <si>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</si>
  <si>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</si>
  <si>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</si>
  <si>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</si>
  <si>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</si>
  <si>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</si>
  <si>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</si>
  <si>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</si>
  <si>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</si>
  <si>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</si>
  <si>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</si>
  <si>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</si>
  <si>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</si>
  <si>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</si>
  <si>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</si>
  <si>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</si>
  <si>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</si>
  <si>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</si>
  <si>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</si>
  <si>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</si>
  <si>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</si>
  <si>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</si>
  <si>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</si>
  <si>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</si>
  <si>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</si>
  <si>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</si>
  <si>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</si>
  <si>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</si>
  <si>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</si>
  <si>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</si>
  <si>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</si>
  <si>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</si>
  <si>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</si>
  <si>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</si>
  <si>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</si>
  <si>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</si>
  <si>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</si>
  <si>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</si>
  <si>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</si>
  <si>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</si>
  <si>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</si>
  <si>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</si>
  <si>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</si>
  <si>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</si>
  <si>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</si>
  <si>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</si>
  <si>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</si>
  <si>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</si>
  <si>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</si>
  <si>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</si>
  <si>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</si>
  <si>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</si>
  <si>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</si>
  <si>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</si>
  <si>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</si>
  <si>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</si>
  <si>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</si>
  <si>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</si>
  <si>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</si>
  <si>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</si>
  <si>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</si>
  <si>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</si>
  <si>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</si>
  <si>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</si>
  <si>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</si>
  <si>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</si>
  <si>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</si>
  <si>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</si>
  <si>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</si>
  <si>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</si>
  <si>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</si>
  <si>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</si>
  <si>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</si>
  <si>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</si>
  <si>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</si>
  <si>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</si>
  <si>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</si>
  <si>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</si>
  <si>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</si>
  <si>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</si>
  <si>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</si>
  <si>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</si>
  <si>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</si>
  <si>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</si>
  <si>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</si>
  <si>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</si>
  <si>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</si>
  <si>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</si>
  <si>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</si>
  <si>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</si>
  <si>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</si>
  <si>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</si>
  <si>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</si>
  <si>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</si>
  <si>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</si>
  <si>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</si>
  <si>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</si>
  <si>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</si>
  <si>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</si>
  <si>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</si>
  <si>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</si>
  <si>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</si>
  <si>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</si>
  <si>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</si>
  <si>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</si>
  <si>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</si>
  <si>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</si>
  <si>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</si>
  <si>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</si>
  <si>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</si>
  <si>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</si>
  <si>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</si>
  <si>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</si>
  <si>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</si>
  <si>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</si>
  <si>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</si>
  <si>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</si>
  <si>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</si>
  <si>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</si>
  <si>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</si>
  <si>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</si>
  <si>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</si>
  <si>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</si>
  <si>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</si>
  <si>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</si>
  <si>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</si>
  <si>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</si>
  <si>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</si>
  <si>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</si>
  <si>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</si>
  <si>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</si>
  <si>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</si>
  <si>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</si>
  <si>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</si>
  <si>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</si>
  <si>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</si>
  <si>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</si>
  <si>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</si>
  <si>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</si>
  <si>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</si>
  <si>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</si>
  <si>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</si>
  <si>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</si>
  <si>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</si>
  <si>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</si>
  <si>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</si>
  <si>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</si>
  <si>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</si>
  <si>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</si>
  <si>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</si>
  <si>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</si>
  <si>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</si>
  <si>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</si>
  <si>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</si>
  <si>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</si>
  <si>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</si>
  <si>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</si>
  <si>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</si>
  <si>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</si>
  <si>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</si>
  <si>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</si>
  <si>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</si>
  <si>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</si>
  <si>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</si>
  <si>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</si>
  <si>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</si>
  <si>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</si>
  <si>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</si>
  <si>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</si>
  <si>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</si>
  <si>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</si>
  <si>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</si>
  <si>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</si>
  <si>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</si>
  <si>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</si>
  <si>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</si>
  <si>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</si>
  <si>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</si>
  <si>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</si>
  <si>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</si>
  <si>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</si>
  <si>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</si>
  <si>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</si>
  <si>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</si>
  <si>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</si>
  <si>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</si>
  <si>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</si>
  <si>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</si>
  <si>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</si>
  <si>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</si>
  <si>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</si>
  <si>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</si>
  <si>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</si>
  <si>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</si>
  <si>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</si>
  <si>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</si>
  <si>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</si>
  <si>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</si>
  <si>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</si>
  <si>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</si>
  <si>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</si>
  <si>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</si>
  <si>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</si>
  <si>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</si>
  <si>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</si>
  <si>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</si>
  <si>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</si>
  <si>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</si>
  <si>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</si>
  <si>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</si>
  <si>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</si>
  <si>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</si>
  <si>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</si>
  <si>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</si>
  <si>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</si>
  <si>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</si>
  <si>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</si>
  <si>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</si>
  <si>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</si>
  <si>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</si>
  <si>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</si>
  <si>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</si>
  <si>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</si>
  <si>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</si>
  <si>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</si>
  <si>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</si>
  <si>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</si>
  <si>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</si>
  <si>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</si>
  <si>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</si>
  <si>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</si>
  <si>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</si>
  <si>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</si>
  <si>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</si>
  <si>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</si>
  <si>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</si>
  <si>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</si>
  <si>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</si>
  <si>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</si>
  <si>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</si>
  <si>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</si>
  <si>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</si>
  <si>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</si>
  <si>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</si>
  <si>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</si>
  <si>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</si>
  <si>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</si>
  <si>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</si>
  <si>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</si>
  <si>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</si>
  <si>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</si>
  <si>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</si>
  <si>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</si>
  <si>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</si>
  <si>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</si>
  <si>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</si>
  <si>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</si>
  <si>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</si>
  <si>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</si>
  <si>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</si>
  <si>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</si>
  <si>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</si>
  <si>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</si>
  <si>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</si>
  <si>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</si>
  <si>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</si>
  <si>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</si>
  <si>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</si>
  <si>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</si>
  <si>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</si>
  <si>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</si>
  <si>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</si>
  <si>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</si>
  <si>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</si>
  <si>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</si>
  <si>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</si>
  <si>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</si>
  <si>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</si>
  <si>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</si>
  <si>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</si>
  <si>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</si>
  <si>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</si>
  <si>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</si>
  <si>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</si>
  <si>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</si>
  <si>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</si>
  <si>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</si>
  <si>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</si>
  <si>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</si>
  <si>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</si>
  <si>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</si>
  <si>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</si>
  <si>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</si>
  <si>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</si>
  <si>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</si>
  <si>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</si>
  <si>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</si>
  <si>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</si>
  <si>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</si>
  <si>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</si>
  <si>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</si>
  <si>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</si>
  <si>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</si>
  <si>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</si>
  <si>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</si>
  <si>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</si>
  <si>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</si>
  <si>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</si>
  <si>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</si>
  <si>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</si>
  <si>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</si>
  <si>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</si>
  <si>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</si>
  <si>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</si>
  <si>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</si>
  <si>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</si>
  <si>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</si>
  <si>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</si>
  <si>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</si>
  <si>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</si>
  <si>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</si>
  <si>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</si>
  <si>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</si>
  <si>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</si>
  <si>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</si>
  <si>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</si>
  <si>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</si>
  <si>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</si>
  <si>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</si>
  <si>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</si>
  <si>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</si>
  <si>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</si>
  <si>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</si>
  <si>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</si>
  <si>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</si>
  <si>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</si>
  <si>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</si>
  <si>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</si>
  <si>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</si>
  <si>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</si>
  <si>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</si>
  <si>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</si>
  <si>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</si>
  <si>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</si>
  <si>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</si>
  <si>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</si>
  <si>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</si>
  <si>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</si>
  <si>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</si>
  <si>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</si>
  <si>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</si>
  <si>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</si>
  <si>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</si>
  <si>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</si>
  <si>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</si>
  <si>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</si>
  <si>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</si>
  <si>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</si>
  <si>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</si>
  <si>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</si>
  <si>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</si>
  <si>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</si>
  <si>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</si>
  <si>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</si>
  <si>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</si>
  <si>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</si>
  <si>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</si>
  <si>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</si>
  <si>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</si>
  <si>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</si>
  <si>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</si>
  <si>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</si>
  <si>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</si>
  <si>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</si>
  <si>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</si>
  <si>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</si>
  <si>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</si>
  <si>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</si>
  <si>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</si>
  <si>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</si>
  <si>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</si>
  <si>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</si>
  <si>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</si>
  <si>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</si>
  <si>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</si>
  <si>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</si>
  <si>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</si>
  <si>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</si>
  <si>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</si>
  <si>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</si>
  <si>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</si>
  <si>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</si>
  <si>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</si>
  <si>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</si>
  <si>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</si>
  <si>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</si>
  <si>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</si>
  <si>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</si>
  <si>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</si>
  <si>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</si>
  <si>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</si>
  <si>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</si>
  <si>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</si>
  <si>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</si>
  <si>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</si>
  <si>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</si>
  <si>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</si>
  <si>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</si>
  <si>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</si>
  <si>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</si>
  <si>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</si>
  <si>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</si>
  <si>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</si>
  <si>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</si>
  <si>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</si>
  <si>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</si>
  <si>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</si>
  <si>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</si>
  <si>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</si>
  <si>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</si>
  <si>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</si>
  <si>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</si>
  <si>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</si>
  <si>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</si>
  <si>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</si>
  <si>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</si>
  <si>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</si>
  <si>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</si>
  <si>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</si>
  <si>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</si>
  <si>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</si>
  <si>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</si>
  <si>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</si>
  <si>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</si>
  <si>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</si>
  <si>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</si>
  <si>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</si>
  <si>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</si>
  <si>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</si>
  <si>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</si>
  <si>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</si>
  <si>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</si>
  <si>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</si>
  <si>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</si>
  <si>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</si>
  <si>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</si>
  <si>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</si>
  <si>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</si>
  <si>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</si>
  <si>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</si>
  <si>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</si>
  <si>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</si>
  <si>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</si>
  <si>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</si>
  <si>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</si>
  <si>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</si>
  <si>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</si>
  <si>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</si>
  <si>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</si>
  <si>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</si>
  <si>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</si>
  <si>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</si>
  <si>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</si>
  <si>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</si>
  <si>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</si>
  <si>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</si>
  <si>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</si>
  <si>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</si>
  <si>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</si>
  <si>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</si>
  <si>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</si>
  <si>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</si>
  <si>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</si>
  <si>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</si>
  <si>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</si>
  <si>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</si>
  <si>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</si>
  <si>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</si>
  <si>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</si>
  <si>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</si>
  <si>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</si>
  <si>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</si>
  <si>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</si>
  <si>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</si>
  <si>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</si>
  <si>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</si>
  <si>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</si>
  <si>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</si>
  <si>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</si>
  <si>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</si>
  <si>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</si>
  <si>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</si>
  <si>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</si>
  <si>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</si>
  <si>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</si>
  <si>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</si>
  <si>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</si>
  <si>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</si>
  <si>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</si>
  <si>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</si>
  <si>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</si>
  <si>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</si>
  <si>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</si>
  <si>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</si>
  <si>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</si>
  <si>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</si>
  <si>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</si>
  <si>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</si>
  <si>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</si>
  <si>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</si>
  <si>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</si>
  <si>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</si>
  <si>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</si>
  <si>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</si>
  <si>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</si>
  <si>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</si>
  <si>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</si>
  <si>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</si>
  <si>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</si>
  <si>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</si>
  <si>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</si>
  <si>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</si>
  <si>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</si>
  <si>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</si>
  <si>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</si>
  <si>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</si>
  <si>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</si>
  <si>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</si>
  <si>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</si>
  <si>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</si>
  <si>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</si>
  <si>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</si>
  <si>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</si>
  <si>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</si>
  <si>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</si>
  <si>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</si>
  <si>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</si>
  <si>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</si>
  <si>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</si>
  <si>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</si>
  <si>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</si>
  <si>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</si>
  <si>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</si>
  <si>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</si>
  <si>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</si>
  <si>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</si>
  <si>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</si>
  <si>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</si>
  <si>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</si>
  <si>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</si>
  <si>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</si>
  <si>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</si>
  <si>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</si>
  <si>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</si>
  <si>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</si>
  <si>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</si>
  <si>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</si>
  <si>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</si>
  <si>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</si>
  <si>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</si>
  <si>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</si>
  <si>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</si>
  <si>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</si>
  <si>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</si>
  <si>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</si>
  <si>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</si>
  <si>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</si>
  <si>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</si>
  <si>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</si>
  <si>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</si>
  <si>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</si>
  <si>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</si>
  <si>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</si>
  <si>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</si>
  <si>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</si>
  <si>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</si>
  <si>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</si>
  <si>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</si>
  <si>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</si>
  <si>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</si>
  <si>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</si>
  <si>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</si>
  <si>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</si>
  <si>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</si>
  <si>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</si>
  <si>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</si>
  <si>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</si>
  <si>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</si>
  <si>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</si>
  <si>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</si>
  <si>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</si>
  <si>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</si>
  <si>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</si>
  <si>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</si>
  <si>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</si>
  <si>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</si>
  <si>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</si>
  <si>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</si>
  <si>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</si>
  <si>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</si>
  <si>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</si>
  <si>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</si>
  <si>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</si>
  <si>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</si>
  <si>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</si>
  <si>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</si>
  <si>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</si>
  <si>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</si>
  <si>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</si>
  <si>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</si>
  <si>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</si>
  <si>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</si>
  <si>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</si>
  <si>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</si>
  <si>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</si>
  <si>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</si>
  <si>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</si>
  <si>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</si>
  <si>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</si>
  <si>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</si>
  <si>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</si>
  <si>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</si>
  <si>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</si>
  <si>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</si>
  <si>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</si>
  <si>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</si>
  <si>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</si>
  <si>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</si>
  <si>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</si>
  <si>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</si>
  <si>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</si>
  <si>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</si>
  <si>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</si>
  <si>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</si>
  <si>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</si>
  <si>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</si>
  <si>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</si>
  <si>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</si>
  <si>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</si>
  <si>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</si>
  <si>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</si>
  <si>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</si>
  <si>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</si>
  <si>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</si>
  <si>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</si>
  <si>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</si>
  <si>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</si>
  <si>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</si>
  <si>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</si>
  <si>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</si>
  <si>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</si>
  <si>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</si>
  <si>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</si>
  <si>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</si>
  <si>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</si>
  <si>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</si>
  <si>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</si>
  <si>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</si>
  <si>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</si>
  <si>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</si>
  <si>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</si>
  <si>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</si>
  <si>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</si>
  <si>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</si>
  <si>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</si>
  <si>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</si>
  <si>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</si>
  <si>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</si>
  <si>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</si>
  <si>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</si>
  <si>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</si>
  <si>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</si>
  <si>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</si>
  <si>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</si>
  <si>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</si>
  <si>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</si>
  <si>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</si>
  <si>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</si>
  <si>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</si>
  <si>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</si>
  <si>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</si>
  <si>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</si>
  <si>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</si>
  <si>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</si>
  <si>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</si>
  <si>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</si>
  <si>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</si>
  <si>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</si>
  <si>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</si>
  <si>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</si>
  <si>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</si>
  <si>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</si>
  <si>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</si>
  <si>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</si>
  <si>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</si>
  <si>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</si>
  <si>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</si>
  <si>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</si>
  <si>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</si>
  <si>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</si>
  <si>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</si>
  <si>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</si>
  <si>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</si>
  <si>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</si>
  <si>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</si>
  <si>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</si>
  <si>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</si>
  <si>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</si>
  <si>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</si>
  <si>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</si>
  <si>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</si>
  <si>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</si>
  <si>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</si>
  <si>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</si>
  <si>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</si>
  <si>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</si>
  <si>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</si>
  <si>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</si>
  <si>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</si>
  <si>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</si>
  <si>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</si>
  <si>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</si>
  <si>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</si>
  <si>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</si>
  <si>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</si>
  <si>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</si>
  <si>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</si>
  <si>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</si>
  <si>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</si>
  <si>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</si>
  <si>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</si>
  <si>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</si>
  <si>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</si>
  <si>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</si>
  <si>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</si>
  <si>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</si>
  <si>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</si>
  <si>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</si>
  <si>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</si>
  <si>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</si>
  <si>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</si>
  <si>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</si>
  <si>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</si>
  <si>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</si>
  <si>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</si>
  <si>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</si>
  <si>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</si>
  <si>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</si>
  <si>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</si>
  <si>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</si>
  <si>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</si>
  <si>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</si>
  <si>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</si>
  <si>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</si>
  <si>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</si>
  <si>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</si>
  <si>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</si>
  <si>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</si>
  <si>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</si>
  <si>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</si>
  <si>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</si>
  <si>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</si>
  <si>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</si>
  <si>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</si>
  <si>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</si>
  <si>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</si>
  <si>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</si>
  <si>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</si>
  <si>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</si>
  <si>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</si>
  <si>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</si>
  <si>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</si>
  <si>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</si>
  <si>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</si>
  <si>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</si>
  <si>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</si>
  <si>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</si>
  <si>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</si>
  <si>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</si>
  <si>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</si>
  <si>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</si>
  <si>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</si>
  <si>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</si>
  <si>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</si>
  <si>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</si>
  <si>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</si>
  <si>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</si>
  <si>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</si>
  <si>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</si>
  <si>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</si>
  <si>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</si>
  <si>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</si>
  <si>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</si>
  <si>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</si>
  <si>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</si>
  <si>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</si>
  <si>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</si>
  <si>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</si>
  <si>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</si>
  <si>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</si>
  <si>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</si>
  <si>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</si>
  <si>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</si>
  <si>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</si>
  <si>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</si>
  <si>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</si>
  <si>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</si>
  <si>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</si>
  <si>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</si>
  <si>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</si>
  <si>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</si>
  <si>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</si>
  <si>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</si>
  <si>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</si>
  <si>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</si>
  <si>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</si>
  <si>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</si>
  <si>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</si>
  <si>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</si>
  <si>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</si>
  <si>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</si>
  <si>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</si>
  <si>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</si>
  <si>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</si>
  <si>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</si>
  <si>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</si>
  <si>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</si>
  <si>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</si>
  <si>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</si>
  <si>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</si>
  <si>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</si>
  <si>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</si>
  <si>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</si>
  <si>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</si>
  <si>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</si>
  <si>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</si>
  <si>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</si>
  <si>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</si>
  <si>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</si>
  <si>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</si>
  <si>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</si>
  <si>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</si>
  <si>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</si>
  <si>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</si>
  <si>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</si>
  <si>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</si>
  <si>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</si>
  <si>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</si>
  <si>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</si>
  <si>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</si>
  <si>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</si>
  <si>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</si>
  <si>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</si>
  <si>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</si>
  <si>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</si>
  <si>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</si>
  <si>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</si>
  <si>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</si>
  <si>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</si>
  <si>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</si>
  <si>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</si>
  <si>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</si>
  <si>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</si>
  <si>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</si>
  <si>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</si>
  <si>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</si>
  <si>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</si>
  <si>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</si>
  <si>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</si>
  <si>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</si>
  <si>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</si>
  <si>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</si>
  <si>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</si>
  <si>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</si>
  <si>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</si>
  <si>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</si>
  <si>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</si>
  <si>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</si>
  <si>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</si>
  <si>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</si>
  <si>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</si>
  <si>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</si>
  <si>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</si>
  <si>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</si>
  <si>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</si>
  <si>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</si>
  <si>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</si>
  <si>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</si>
  <si>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</si>
  <si>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</si>
  <si>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</si>
  <si>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</si>
  <si>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</si>
  <si>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</si>
  <si>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</si>
  <si>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</si>
  <si>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</si>
  <si>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</si>
  <si>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</si>
  <si>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</si>
  <si>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</si>
  <si>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</si>
  <si>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</si>
  <si>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</si>
  <si>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</si>
  <si>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</si>
  <si>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</si>
  <si>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</si>
  <si>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</si>
  <si>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</si>
  <si>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</si>
  <si>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</si>
  <si>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</si>
  <si>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</si>
  <si>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</si>
  <si>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</si>
  <si>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</si>
  <si>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</si>
  <si>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</si>
  <si>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</si>
  <si>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</si>
  <si>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</si>
  <si>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</si>
  <si>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</si>
  <si>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</si>
  <si>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</si>
  <si>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</si>
  <si>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</si>
  <si>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</si>
  <si>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</si>
  <si>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</si>
  <si>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</si>
  <si>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</si>
  <si>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</si>
  <si>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</si>
  <si>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</si>
  <si>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</si>
  <si>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</si>
  <si>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</si>
  <si>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</si>
  <si>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</si>
  <si>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</si>
  <si>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</si>
  <si>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</si>
  <si>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</si>
  <si>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</si>
  <si>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</si>
  <si>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</si>
  <si>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</si>
  <si>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</si>
  <si>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</si>
  <si>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</si>
  <si>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</si>
  <si>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</si>
  <si>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</si>
  <si>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</si>
  <si>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</si>
  <si>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</si>
  <si>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</si>
  <si>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</si>
  <si>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</si>
  <si>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</si>
  <si>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</si>
  <si>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</si>
  <si>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</si>
  <si>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</si>
  <si>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</si>
  <si>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</si>
  <si>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</si>
  <si>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</si>
  <si>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</si>
  <si>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</si>
  <si>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</si>
  <si>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</si>
  <si>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</si>
  <si>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</si>
  <si>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</si>
  <si>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</si>
  <si>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</si>
  <si>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</si>
  <si>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</si>
  <si>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</si>
  <si>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</si>
  <si>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</si>
  <si>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</si>
  <si>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</si>
  <si>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</si>
  <si>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</si>
  <si>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</si>
  <si>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</si>
  <si>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</si>
  <si>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</si>
  <si>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</si>
  <si>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</si>
  <si>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</si>
  <si>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</si>
  <si>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</si>
  <si>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</si>
  <si>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</si>
  <si>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</si>
  <si>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</si>
  <si>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</si>
  <si>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</si>
  <si>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</si>
  <si>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</si>
  <si>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</si>
  <si>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</si>
  <si>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</si>
  <si>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</si>
  <si>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</si>
  <si>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</si>
  <si>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</si>
  <si>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</si>
  <si>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</si>
  <si>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</si>
  <si>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</si>
  <si>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</si>
  <si>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</si>
  <si>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</si>
  <si>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</si>
  <si>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</si>
  <si>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</si>
  <si>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</si>
  <si>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</si>
  <si>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</si>
  <si>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</si>
  <si>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</si>
  <si>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</si>
  <si>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</si>
  <si>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</si>
  <si>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</si>
  <si>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</si>
  <si>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</si>
  <si>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</si>
  <si>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</si>
  <si>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</si>
  <si>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</si>
  <si>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</si>
  <si>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</si>
  <si>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</si>
  <si>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</si>
  <si>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</si>
  <si>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</si>
  <si>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</si>
  <si>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</si>
  <si>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</si>
  <si>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</si>
  <si>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</si>
  <si>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</si>
  <si>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</si>
  <si>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</si>
  <si>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</si>
  <si>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</si>
  <si>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</si>
  <si>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</si>
  <si>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</si>
  <si>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</si>
  <si>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</si>
  <si>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</si>
  <si>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</si>
  <si>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</si>
  <si>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</si>
  <si>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</si>
  <si>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</si>
  <si>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</si>
  <si>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</si>
  <si>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</si>
  <si>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</si>
  <si>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</si>
  <si>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</si>
  <si>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</si>
  <si>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</si>
  <si>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</si>
  <si>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</si>
  <si>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</si>
  <si>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</si>
  <si>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</si>
  <si>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</si>
  <si>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</si>
  <si>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</si>
  <si>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</si>
  <si>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</si>
  <si>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</si>
  <si>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</si>
  <si>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</si>
  <si>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</si>
  <si>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</si>
  <si>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</si>
  <si>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</si>
  <si>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</si>
  <si>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</si>
  <si>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</si>
  <si>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</si>
  <si>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</si>
  <si>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</si>
  <si>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</si>
  <si>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</si>
  <si>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</si>
  <si>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</si>
  <si>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</si>
  <si>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</si>
  <si>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</si>
  <si>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</si>
  <si>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</si>
  <si>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</si>
  <si>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</si>
  <si>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</si>
  <si>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</si>
  <si>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</si>
  <si>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</si>
  <si>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</si>
  <si>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</si>
  <si>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</si>
  <si>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</si>
  <si>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</si>
  <si>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</si>
  <si>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</si>
  <si>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</si>
  <si>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</si>
  <si>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</si>
  <si>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</si>
  <si>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</si>
  <si>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</si>
  <si>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</si>
  <si>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</si>
  <si>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</si>
  <si>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</si>
  <si>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</si>
  <si>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</si>
  <si>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</si>
  <si>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</si>
  <si>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</si>
  <si>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</si>
  <si>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</si>
  <si>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</si>
  <si>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</si>
  <si>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</si>
  <si>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</si>
  <si>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</si>
  <si>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</si>
  <si>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</si>
  <si>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</si>
  <si>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</si>
  <si>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</si>
  <si>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</si>
  <si>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</si>
  <si>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</si>
  <si>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</si>
  <si>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</si>
  <si>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</si>
  <si>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</si>
  <si>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</si>
  <si>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</si>
  <si>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</si>
  <si>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</si>
  <si>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</si>
  <si>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</si>
  <si>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</si>
  <si>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</si>
  <si>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</si>
  <si>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</si>
  <si>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</si>
  <si>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</si>
  <si>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</si>
  <si>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</si>
  <si>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</si>
  <si>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</si>
  <si>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</si>
  <si>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</si>
  <si>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</si>
  <si>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</si>
  <si>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</si>
  <si>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</si>
  <si>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</si>
  <si>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</si>
  <si>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</si>
  <si>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</si>
  <si>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</si>
  <si>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</si>
  <si>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</si>
  <si>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</si>
  <si>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</si>
  <si>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</si>
  <si>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</si>
  <si>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</si>
  <si>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</si>
  <si>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</si>
  <si>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</si>
  <si>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</si>
  <si>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</si>
  <si>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</si>
  <si>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</si>
  <si>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</si>
  <si>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</si>
  <si>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</si>
  <si>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</si>
  <si>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</si>
  <si>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</si>
  <si>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</si>
  <si>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</si>
  <si>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</si>
  <si>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</si>
  <si>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</si>
  <si>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</si>
  <si>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</si>
  <si>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</si>
  <si>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</si>
  <si>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</si>
  <si>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</si>
  <si>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</si>
  <si>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</si>
  <si>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</si>
  <si>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</si>
  <si>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</si>
  <si>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</si>
  <si>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</si>
  <si>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</si>
  <si>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</si>
  <si>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</si>
  <si>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</si>
  <si>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</si>
  <si>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</si>
  <si>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</si>
  <si>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</si>
  <si>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</si>
  <si>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</si>
  <si>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</si>
  <si>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</si>
  <si>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</si>
  <si>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</si>
  <si>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</si>
  <si>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</si>
  <si>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</si>
  <si>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</si>
  <si>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</si>
  <si>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</si>
  <si>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</si>
  <si>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</si>
  <si>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</si>
  <si>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</si>
  <si>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</si>
  <si>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</si>
  <si>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</si>
  <si>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</si>
  <si>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</si>
  <si>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</si>
  <si>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</si>
  <si>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</si>
  <si>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</si>
  <si>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</si>
  <si>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</si>
  <si>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</si>
  <si>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</si>
  <si>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</si>
  <si>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</si>
  <si>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</si>
  <si>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</si>
  <si>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</si>
  <si>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</si>
  <si>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</si>
  <si>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</si>
  <si>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</si>
  <si>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</si>
  <si>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</si>
  <si>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</si>
  <si>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</si>
  <si>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</si>
  <si>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</si>
  <si>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</si>
  <si>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</si>
  <si>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</si>
  <si>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</si>
  <si>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</si>
  <si>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</si>
  <si>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</si>
  <si>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</si>
  <si>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</si>
  <si>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</si>
  <si>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</si>
  <si>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</si>
  <si>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</si>
  <si>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</si>
  <si>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</si>
  <si>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</si>
  <si>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</si>
  <si>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</si>
  <si>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</si>
  <si>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</si>
  <si>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</si>
  <si>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</si>
  <si>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</si>
  <si>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</si>
  <si>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</si>
  <si>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</si>
  <si>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</si>
  <si>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</si>
  <si>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</si>
  <si>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</si>
  <si>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</si>
  <si>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</si>
  <si>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</si>
  <si>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</si>
  <si>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</si>
  <si>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</si>
  <si>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</si>
  <si>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</si>
  <si>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</si>
  <si>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</si>
  <si>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</si>
  <si>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</si>
  <si>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</si>
  <si>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</si>
  <si>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</si>
  <si>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</si>
  <si>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</si>
  <si>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</si>
  <si>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</si>
  <si>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</si>
  <si>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</si>
  <si>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</si>
  <si>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</si>
  <si>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</si>
  <si>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</si>
  <si>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</si>
  <si>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</si>
  <si>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</si>
  <si>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</si>
  <si>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</si>
  <si>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</si>
  <si>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</si>
  <si>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</si>
  <si>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</si>
  <si>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</si>
  <si>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</si>
  <si>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</si>
  <si>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</si>
  <si>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</si>
  <si>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</si>
  <si>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</si>
  <si>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</si>
  <si>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</si>
  <si>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</si>
  <si>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</si>
  <si>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</si>
  <si>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</si>
  <si>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</si>
  <si>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</si>
  <si>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</si>
  <si>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</si>
  <si>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</si>
  <si>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</si>
  <si>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</si>
  <si>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</si>
  <si>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</si>
  <si>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</si>
  <si>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</si>
  <si>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</si>
  <si>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</si>
  <si>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</si>
  <si>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</si>
  <si>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</si>
  <si>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</si>
  <si>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</si>
  <si>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</si>
  <si>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</si>
  <si>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</si>
  <si>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</si>
  <si>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</si>
  <si>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</si>
  <si>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</si>
  <si>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</si>
  <si>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</si>
  <si>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</si>
  <si>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</si>
  <si>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</si>
  <si>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</si>
  <si>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</si>
  <si>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</si>
  <si>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</si>
  <si>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</si>
  <si>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</si>
  <si>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</si>
  <si>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</si>
  <si>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</si>
  <si>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</si>
  <si>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</si>
  <si>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</si>
  <si>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</si>
  <si>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</si>
  <si>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</si>
  <si>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</si>
  <si>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</si>
  <si>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</si>
  <si>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</si>
  <si>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</si>
  <si>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</si>
  <si>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</si>
  <si>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</si>
  <si>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</si>
  <si>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</si>
  <si>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</si>
  <si>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</si>
  <si>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</si>
  <si>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</si>
  <si>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</si>
  <si>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</si>
  <si>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</si>
  <si>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</si>
  <si>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</si>
  <si>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</si>
  <si>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</si>
  <si>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</si>
  <si>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</si>
  <si>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</si>
  <si>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</si>
  <si>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</si>
  <si>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</si>
  <si>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</si>
  <si>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</si>
  <si>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</si>
  <si>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</si>
  <si>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</si>
  <si>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</si>
  <si>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</si>
  <si>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</si>
  <si>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</si>
  <si>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</si>
  <si>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</si>
  <si>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</si>
  <si>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</si>
  <si>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</si>
  <si>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</si>
  <si>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</si>
  <si>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</si>
  <si>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</si>
  <si>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</si>
  <si>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</si>
  <si>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</si>
  <si>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</si>
  <si>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</si>
  <si>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</si>
  <si>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</si>
  <si>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</si>
  <si>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</si>
  <si>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</si>
  <si>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</si>
  <si>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</si>
  <si>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</si>
  <si>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</si>
  <si>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</si>
  <si>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</si>
  <si>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</si>
  <si>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</si>
  <si>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</si>
  <si>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</si>
  <si>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</si>
  <si>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</si>
  <si>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</si>
  <si>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</si>
  <si>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</si>
  <si>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</si>
  <si>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</si>
  <si>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</si>
  <si>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</si>
  <si>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</si>
  <si>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</si>
  <si>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</si>
  <si>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</si>
  <si>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</si>
  <si>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</si>
  <si>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</si>
  <si>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</si>
  <si>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</si>
  <si>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</si>
  <si>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</si>
  <si>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</si>
  <si>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</si>
  <si>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</si>
  <si>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</si>
  <si>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</si>
  <si>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</si>
  <si>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</si>
  <si>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</si>
  <si>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</si>
  <si>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</si>
  <si>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</si>
  <si>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</si>
  <si>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</si>
  <si>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</si>
  <si>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</si>
  <si>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</si>
  <si>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</si>
  <si>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</si>
  <si>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</si>
  <si>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</si>
  <si>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</si>
  <si>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</si>
  <si>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</si>
  <si>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</si>
  <si>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</si>
  <si>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</si>
  <si>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</si>
  <si>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</si>
  <si>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</si>
  <si>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</si>
  <si>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</si>
  <si>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</si>
  <si>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</si>
  <si>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</si>
  <si>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</si>
  <si>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</si>
  <si>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</si>
  <si>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</si>
  <si>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</si>
  <si>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</si>
  <si>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</si>
  <si>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</si>
  <si>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</si>
  <si>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</si>
  <si>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</si>
  <si>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</si>
  <si>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</si>
  <si>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</si>
  <si>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</si>
  <si>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</si>
  <si>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</si>
  <si>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</si>
  <si>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</si>
  <si>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</si>
  <si>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</si>
  <si>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</si>
  <si>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</si>
  <si>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</si>
  <si>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</si>
  <si>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</si>
  <si>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</si>
  <si>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</si>
  <si>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</si>
  <si>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</si>
  <si>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</si>
  <si>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</si>
  <si>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</si>
  <si>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</si>
  <si>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</si>
  <si>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</si>
  <si>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</si>
  <si>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</si>
  <si>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</si>
  <si>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</si>
  <si>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</si>
  <si>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</si>
  <si>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</si>
  <si>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</si>
  <si>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</si>
  <si>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</si>
  <si>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</si>
  <si>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</si>
  <si>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</si>
  <si>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</si>
  <si>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</si>
  <si>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</si>
  <si>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</si>
  <si>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</si>
  <si>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</si>
  <si>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</si>
  <si>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</si>
  <si>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</si>
  <si>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</si>
  <si>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</si>
  <si>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</si>
  <si>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</si>
  <si>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</si>
  <si>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</si>
  <si>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</si>
  <si>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</si>
  <si>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</si>
  <si>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</si>
  <si>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</si>
  <si>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</si>
  <si>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</si>
  <si>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</si>
  <si>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</si>
  <si>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</si>
  <si>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</si>
  <si>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</si>
  <si>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</si>
  <si>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</si>
  <si>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</si>
  <si>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</si>
  <si>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</si>
  <si>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</si>
  <si>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</si>
  <si>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</si>
  <si>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</si>
  <si>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</si>
  <si>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</si>
  <si>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</si>
  <si>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</si>
  <si>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</si>
  <si>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</si>
  <si>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</si>
  <si>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</si>
  <si>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</si>
  <si>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</si>
  <si>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</si>
  <si>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</si>
  <si>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</si>
  <si>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</si>
  <si>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</si>
  <si>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</si>
  <si>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</si>
  <si>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</si>
  <si>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</si>
  <si>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</si>
  <si>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</si>
  <si>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</si>
  <si>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</si>
  <si>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</si>
  <si>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</si>
  <si>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</si>
  <si>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</si>
  <si>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</si>
  <si>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</si>
  <si>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</si>
  <si>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</si>
  <si>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</si>
  <si>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</si>
  <si>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</si>
  <si>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</si>
  <si>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</si>
  <si>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</si>
  <si>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</si>
  <si>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</si>
  <si>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</si>
  <si>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</si>
  <si>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</si>
  <si>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</si>
  <si>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</si>
  <si>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</si>
  <si>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</si>
  <si>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</si>
  <si>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</si>
  <si>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</si>
  <si>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</si>
  <si>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</si>
  <si>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</si>
  <si>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</si>
  <si>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</si>
  <si>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</si>
  <si>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</si>
  <si>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</si>
  <si>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</si>
  <si>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</si>
  <si>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</si>
  <si>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</si>
  <si>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</si>
  <si>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</si>
  <si>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</si>
  <si>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</si>
  <si>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</si>
  <si>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</si>
  <si>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</si>
  <si>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</si>
  <si>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</si>
  <si>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</si>
  <si>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</si>
  <si>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</si>
  <si>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</si>
  <si>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</si>
  <si>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</si>
  <si>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</si>
  <si>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</si>
  <si>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</si>
  <si>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</si>
  <si>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</si>
  <si>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</si>
  <si>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</si>
  <si>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</si>
  <si>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</si>
  <si>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</si>
  <si>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</si>
  <si>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</si>
  <si>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</si>
  <si>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</si>
  <si>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</si>
  <si>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</si>
  <si>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</si>
  <si>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</si>
  <si>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</si>
  <si>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</si>
  <si>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</si>
  <si>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</si>
  <si>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</si>
  <si>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</si>
  <si>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</si>
  <si>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</si>
  <si>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</si>
  <si>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</si>
  <si>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</si>
  <si>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</si>
  <si>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</si>
  <si>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</si>
  <si>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</si>
  <si>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</si>
  <si>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</si>
  <si>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</si>
  <si>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</si>
  <si>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</si>
  <si>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</si>
  <si>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</si>
  <si>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</si>
  <si>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</si>
  <si>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</si>
  <si>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</si>
  <si>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</si>
  <si>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</si>
  <si>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</si>
  <si>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</si>
  <si>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</si>
  <si>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</si>
  <si>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</si>
  <si>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</si>
  <si>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</si>
  <si>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</si>
  <si>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</si>
  <si>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</si>
  <si>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</si>
  <si>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</si>
  <si>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</si>
  <si>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</si>
  <si>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</si>
  <si>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</si>
  <si>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</si>
  <si>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</si>
  <si>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</si>
  <si>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</si>
  <si>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</si>
  <si>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</si>
  <si>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</si>
  <si>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</si>
  <si>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</si>
  <si>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</si>
  <si>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</si>
  <si>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</si>
  <si>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</si>
  <si>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</si>
  <si>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</si>
  <si>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</si>
  <si>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</si>
  <si>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</si>
  <si>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</si>
  <si>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</si>
  <si>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</si>
  <si>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</si>
  <si>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</si>
  <si>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</si>
  <si>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</si>
  <si>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</si>
  <si>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</si>
  <si>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</si>
  <si>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</si>
  <si>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</si>
  <si>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</si>
  <si>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</si>
  <si>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</si>
  <si>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</si>
  <si>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</si>
  <si>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</si>
  <si>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</si>
  <si>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</si>
  <si>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</si>
  <si>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</si>
  <si>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</si>
  <si>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</si>
  <si>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</si>
  <si>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</si>
  <si>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</si>
  <si>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</si>
  <si>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</si>
  <si>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</si>
  <si>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</si>
  <si>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</si>
  <si>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</si>
  <si>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</si>
  <si>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</si>
  <si>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</si>
  <si>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</si>
  <si>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</si>
  <si>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</si>
  <si>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</si>
  <si>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</si>
  <si>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</si>
  <si>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</si>
  <si>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</si>
  <si>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</si>
  <si>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</si>
  <si>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</si>
  <si>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</si>
  <si>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</si>
  <si>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</si>
  <si>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</si>
  <si>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</si>
  <si>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</si>
  <si>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</si>
  <si>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</si>
  <si>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</si>
  <si>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</si>
  <si>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</si>
  <si>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</si>
  <si>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</si>
  <si>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</si>
  <si>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</si>
  <si>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</si>
  <si>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</si>
  <si>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</si>
  <si>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</si>
  <si>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</si>
  <si>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</si>
  <si>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</si>
  <si>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</si>
  <si>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</si>
  <si>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</si>
  <si>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</si>
  <si>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</si>
  <si>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</si>
  <si>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</si>
  <si>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</si>
  <si>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</si>
  <si>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</si>
  <si>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</si>
  <si>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</si>
  <si>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</si>
  <si>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</si>
  <si>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</si>
  <si>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</si>
  <si>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</si>
  <si>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</si>
  <si>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</si>
  <si>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</si>
  <si>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</si>
  <si>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</si>
  <si>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</si>
  <si>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</si>
  <si>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</si>
  <si>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</si>
  <si>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</si>
  <si>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</si>
  <si>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</si>
  <si>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</si>
  <si>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</si>
  <si>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</si>
  <si>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</si>
  <si>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</si>
  <si>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</si>
  <si>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</si>
  <si>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</si>
  <si>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</si>
  <si>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</si>
  <si>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</si>
  <si>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</si>
  <si>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</si>
  <si>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</si>
  <si>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</si>
  <si>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</si>
  <si>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</si>
  <si>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</si>
  <si>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</si>
  <si>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</si>
  <si>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</si>
  <si>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</si>
  <si>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</si>
  <si>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</si>
  <si>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</si>
  <si>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</si>
  <si>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</si>
  <si>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</si>
  <si>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</si>
  <si>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</si>
  <si>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</si>
  <si>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</si>
  <si>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</si>
  <si>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</si>
  <si>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</si>
  <si>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</si>
  <si>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</si>
  <si>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</si>
  <si>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</si>
  <si>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</si>
  <si>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</si>
  <si>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</si>
  <si>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</si>
  <si>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</si>
  <si>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</si>
  <si>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</si>
  <si>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</si>
  <si>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</si>
  <si>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</si>
  <si>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</si>
  <si>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</si>
  <si>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</si>
  <si>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</si>
  <si>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</si>
  <si>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</si>
  <si>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</si>
  <si>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</si>
  <si>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</si>
  <si>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</si>
  <si>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</si>
  <si>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</si>
  <si>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</si>
  <si>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</si>
  <si>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</si>
  <si>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</si>
  <si>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</si>
  <si>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</si>
  <si>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</si>
  <si>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</si>
  <si>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</si>
  <si>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</si>
  <si>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</si>
  <si>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</si>
  <si>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</si>
  <si>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</si>
  <si>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</si>
  <si>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</si>
  <si>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</si>
  <si>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</si>
  <si>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</si>
  <si>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</si>
  <si>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</si>
  <si>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</si>
  <si>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</si>
  <si>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</si>
  <si>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</si>
  <si>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</si>
  <si>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</si>
  <si>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</si>
  <si>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</si>
  <si>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</si>
  <si>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</si>
  <si>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</si>
  <si>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</si>
  <si>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</si>
  <si>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</si>
  <si>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</si>
  <si>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</si>
  <si>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</si>
  <si>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</si>
  <si>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</si>
  <si>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</si>
  <si>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</si>
  <si>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</si>
  <si>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</si>
  <si>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</si>
  <si>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</si>
  <si>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</si>
  <si>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</si>
  <si>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</si>
  <si>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</si>
  <si>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</si>
  <si>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</si>
  <si>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</si>
  <si>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</si>
  <si>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</si>
  <si>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</si>
  <si>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</si>
  <si>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</si>
  <si>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</si>
  <si>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</si>
  <si>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</si>
  <si>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</si>
  <si>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</si>
  <si>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</si>
  <si>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</si>
  <si>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</si>
  <si>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</si>
  <si>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</si>
  <si>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</si>
  <si>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</si>
  <si>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</si>
  <si>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</si>
  <si>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</si>
  <si>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</si>
  <si>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</si>
  <si>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</si>
  <si>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</si>
  <si>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</si>
  <si>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</si>
  <si>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</si>
  <si>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</si>
  <si>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</si>
  <si>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</si>
  <si>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</si>
  <si>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</si>
  <si>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</si>
  <si>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</si>
  <si>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</si>
  <si>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</si>
  <si>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</si>
  <si>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</si>
  <si>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</si>
  <si>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</si>
  <si>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</si>
  <si>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</si>
  <si>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</si>
  <si>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</si>
  <si>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</si>
  <si>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</si>
  <si>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</si>
  <si>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</si>
  <si>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</si>
  <si>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</si>
  <si>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</si>
  <si>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</si>
  <si>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</si>
  <si>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</si>
  <si>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</si>
  <si>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</si>
  <si>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</si>
  <si>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</si>
  <si>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</si>
  <si>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</si>
  <si>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</si>
  <si>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</si>
  <si>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</si>
  <si>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</si>
  <si>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</si>
  <si>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</si>
  <si>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</si>
  <si>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</si>
  <si>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</si>
  <si>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</si>
  <si>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</si>
  <si>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</si>
  <si>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</si>
  <si>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</si>
  <si>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</si>
  <si>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</si>
  <si>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</si>
  <si>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</si>
  <si>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</si>
  <si>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</si>
  <si>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</si>
  <si>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</si>
  <si>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</si>
  <si>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</si>
  <si>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</si>
  <si>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</si>
  <si>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</si>
  <si>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</si>
  <si>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</si>
  <si>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</si>
  <si>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</si>
  <si>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</si>
  <si>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</si>
  <si>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</si>
  <si>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</si>
  <si>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</si>
  <si>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</si>
  <si>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</si>
  <si>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</si>
  <si>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</si>
  <si>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</si>
  <si>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</si>
  <si>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</si>
  <si>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</si>
  <si>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</si>
  <si>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</si>
  <si>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</si>
  <si>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</si>
  <si>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</si>
  <si>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</si>
  <si>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</si>
  <si>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</si>
  <si>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</si>
  <si>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</si>
  <si>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</si>
  <si>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</si>
  <si>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</si>
  <si>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</si>
  <si>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</si>
  <si>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</si>
  <si>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</si>
  <si>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</si>
  <si>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</si>
  <si>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</si>
  <si>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</si>
  <si>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</si>
  <si>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</si>
  <si>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</si>
  <si>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</si>
  <si>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</si>
  <si>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</si>
  <si>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</si>
  <si>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</si>
  <si>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</si>
  <si>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</si>
  <si>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</si>
  <si>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</si>
  <si>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</si>
  <si>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</si>
  <si>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</si>
  <si>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</si>
  <si>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</si>
  <si>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</si>
  <si>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</si>
  <si>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</si>
  <si>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</si>
  <si>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</si>
  <si>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</si>
  <si>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</si>
  <si>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</si>
  <si>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</si>
  <si>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</si>
  <si>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</si>
  <si>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</si>
  <si>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</si>
  <si>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</si>
  <si>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</si>
  <si>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</si>
  <si>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</si>
  <si>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</si>
  <si>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</si>
  <si>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</si>
  <si>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</si>
  <si>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</si>
  <si>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</si>
  <si>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</si>
  <si>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</si>
  <si>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</si>
  <si>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</si>
  <si>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</si>
  <si>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</si>
  <si>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</si>
  <si>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</si>
  <si>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</si>
  <si>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</si>
  <si>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</si>
  <si>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</si>
  <si>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</si>
  <si>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</si>
  <si>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</si>
  <si>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</si>
  <si>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</si>
  <si>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</si>
  <si>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</si>
  <si>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</si>
  <si>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</si>
  <si>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</si>
  <si>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</si>
  <si>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</si>
  <si>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</si>
  <si>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</si>
  <si>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</si>
  <si>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</si>
  <si>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</si>
  <si>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</si>
  <si>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</si>
  <si>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</si>
  <si>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</si>
  <si>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</si>
  <si>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</si>
  <si>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</si>
  <si>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</si>
  <si>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</si>
  <si>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</si>
  <si>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</si>
  <si>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</si>
  <si>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</si>
  <si>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</si>
  <si>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</si>
  <si>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</si>
  <si>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</si>
  <si>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</si>
  <si>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</si>
  <si>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</si>
  <si>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</si>
  <si>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</si>
  <si>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</si>
  <si>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</si>
  <si>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</si>
  <si>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</si>
  <si>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</si>
  <si>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</si>
  <si>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</si>
  <si>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</si>
  <si>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</si>
  <si>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</si>
  <si>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</si>
  <si>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</si>
  <si>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</si>
  <si>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</si>
  <si>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</si>
  <si>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</si>
  <si>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</si>
  <si>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</si>
  <si>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</si>
  <si>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</si>
  <si>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</si>
  <si>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</si>
  <si>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</si>
  <si>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</si>
  <si>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</si>
  <si>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</si>
  <si>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</si>
  <si>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</si>
  <si>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</si>
  <si>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</si>
  <si>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</si>
  <si>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</si>
  <si>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</si>
  <si>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</si>
  <si>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</si>
  <si>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</si>
  <si>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</si>
  <si>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</si>
  <si>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</si>
  <si>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</si>
  <si>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</si>
  <si>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</si>
  <si>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</si>
  <si>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</si>
  <si>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</si>
  <si>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</si>
  <si>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</si>
  <si>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</si>
  <si>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</si>
  <si>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</si>
  <si>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</si>
  <si>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</si>
  <si>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</si>
  <si>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</si>
  <si>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</si>
  <si>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</si>
  <si>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</si>
  <si>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</si>
  <si>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</si>
  <si>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</si>
  <si>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</si>
  <si>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</si>
  <si>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</si>
  <si>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</si>
  <si>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</si>
  <si>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</si>
  <si>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</si>
  <si>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</si>
  <si>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</si>
  <si>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</si>
  <si>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</si>
  <si>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</si>
  <si>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</si>
  <si>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</si>
  <si>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</si>
  <si>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</si>
  <si>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</si>
  <si>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</si>
  <si>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</si>
  <si>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</si>
  <si>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</si>
  <si>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</si>
  <si>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</si>
  <si>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</si>
  <si>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</si>
  <si>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</si>
  <si>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</si>
  <si>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</si>
  <si>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</si>
  <si>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</si>
  <si>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</si>
  <si>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</si>
  <si>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</si>
  <si>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</si>
  <si>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</si>
  <si>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</si>
  <si>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</si>
  <si>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</si>
  <si>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</si>
  <si>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</si>
  <si>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</si>
  <si>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</si>
  <si>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</si>
  <si>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</si>
  <si>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</si>
  <si>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</si>
  <si>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</si>
  <si>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</si>
  <si>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</si>
  <si>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</si>
  <si>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</si>
  <si>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</si>
  <si>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</si>
  <si>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</si>
  <si>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</si>
  <si>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</si>
  <si>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</si>
  <si>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</si>
  <si>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</si>
  <si>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</si>
  <si>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</si>
  <si>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</si>
  <si>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</si>
  <si>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</si>
  <si>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</si>
  <si>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</si>
  <si>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</si>
  <si>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</si>
  <si>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</si>
  <si>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</si>
  <si>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</si>
  <si>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</si>
  <si>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</si>
  <si>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</si>
  <si>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</si>
  <si>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</si>
  <si>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</si>
  <si>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</si>
  <si>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</si>
  <si>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</si>
  <si>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</si>
  <si>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</si>
  <si>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</si>
  <si>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</si>
  <si>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</si>
  <si>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</si>
  <si>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</si>
  <si>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</si>
  <si>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</si>
  <si>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</si>
  <si>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</si>
  <si>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</si>
  <si>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</si>
  <si>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</si>
  <si>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</si>
  <si>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</si>
  <si>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</si>
  <si>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</si>
  <si>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</si>
  <si>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</si>
  <si>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</si>
  <si>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</si>
  <si>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</si>
  <si>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</si>
  <si>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</si>
  <si>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</si>
  <si>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</si>
  <si>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</si>
  <si>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</si>
  <si>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</si>
  <si>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</si>
  <si>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</si>
  <si>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</si>
  <si>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</si>
  <si>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</si>
  <si>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</si>
  <si>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</si>
  <si>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</si>
  <si>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</si>
  <si>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</si>
  <si>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</si>
  <si>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</si>
  <si>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</si>
  <si>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</si>
  <si>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</si>
  <si>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</si>
  <si>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</si>
  <si>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</si>
  <si>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</si>
  <si>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</si>
  <si>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</si>
  <si>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</si>
  <si>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</si>
  <si>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</si>
  <si>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</si>
  <si>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</si>
  <si>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</si>
  <si>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</si>
  <si>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</si>
  <si>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</si>
  <si>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</si>
  <si>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</si>
  <si>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</si>
  <si>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</si>
  <si>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</si>
  <si>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</si>
  <si>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</si>
  <si>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</si>
  <si>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</si>
  <si>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</si>
  <si>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</si>
  <si>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</si>
  <si>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</si>
  <si>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</si>
  <si>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</si>
  <si>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</si>
  <si>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</si>
  <si>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</si>
  <si>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</si>
  <si>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</si>
  <si>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</si>
  <si>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</si>
  <si>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</si>
  <si>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</si>
  <si>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</si>
  <si>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</si>
  <si>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</si>
  <si>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</si>
  <si>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</si>
  <si>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</si>
  <si>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</si>
  <si>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</si>
  <si>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</si>
  <si>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</si>
  <si>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</si>
  <si>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</si>
  <si>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</si>
  <si>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</si>
  <si>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</si>
  <si>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</si>
  <si>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</si>
  <si>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</si>
  <si>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</si>
  <si>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</si>
  <si>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</si>
  <si>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</si>
  <si>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</si>
  <si>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</si>
  <si>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</si>
  <si>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</si>
  <si>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</si>
  <si>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</si>
  <si>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</si>
  <si>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</si>
  <si>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</si>
  <si>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</si>
  <si>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</si>
  <si>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</si>
  <si>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</si>
  <si>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</si>
  <si>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</si>
  <si>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</si>
  <si>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</si>
  <si>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</si>
  <si>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</si>
  <si>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</si>
  <si>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</si>
  <si>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</si>
  <si>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</si>
  <si>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</si>
  <si>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</si>
  <si>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</si>
  <si>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</si>
  <si>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</si>
  <si>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</si>
  <si>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</si>
  <si>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</si>
  <si>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</si>
  <si>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</si>
  <si>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</si>
  <si>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</si>
  <si>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</si>
  <si>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</si>
  <si>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</si>
  <si>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</si>
  <si>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</si>
  <si>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</si>
  <si>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</si>
  <si>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</si>
  <si>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</si>
  <si>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</si>
  <si>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</si>
  <si>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</si>
  <si>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</si>
  <si>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</si>
  <si>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</si>
  <si>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</si>
  <si>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</si>
  <si>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</si>
  <si>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</si>
  <si>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</si>
  <si>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</si>
  <si>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</si>
  <si>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</si>
  <si>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</si>
  <si>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</si>
  <si>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</si>
  <si>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</si>
  <si>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</si>
  <si>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</si>
  <si>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</si>
  <si>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</si>
  <si>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</si>
  <si>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</si>
  <si>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</si>
  <si>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</si>
  <si>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</si>
  <si>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</si>
  <si>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</si>
  <si>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</si>
  <si>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</si>
  <si>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</si>
  <si>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</si>
  <si>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</si>
  <si>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</si>
  <si>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</si>
  <si>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</si>
  <si>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</si>
  <si>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</si>
  <si>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</si>
  <si>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</si>
  <si>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</si>
  <si>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</si>
  <si>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</si>
  <si>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</si>
  <si>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</si>
  <si>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</si>
  <si>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</si>
  <si>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</si>
  <si>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</si>
  <si>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</si>
  <si>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</si>
  <si>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</si>
  <si>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</si>
  <si>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</si>
  <si>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</si>
  <si>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</si>
  <si>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</si>
  <si>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</si>
  <si>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</si>
  <si>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</si>
  <si>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</si>
  <si>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</si>
  <si>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</si>
  <si>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</si>
  <si>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</si>
  <si>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</si>
  <si>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</si>
  <si>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</si>
  <si>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</si>
  <si>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</si>
  <si>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</si>
  <si>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</si>
  <si>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</si>
  <si>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</si>
  <si>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</si>
  <si>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</si>
  <si>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</si>
  <si>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</si>
  <si>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</si>
  <si>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</si>
  <si>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</si>
  <si>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</si>
  <si>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</si>
  <si>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</si>
  <si>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</si>
  <si>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</si>
  <si>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</si>
  <si>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</si>
  <si>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</si>
  <si>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</si>
  <si>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</si>
  <si>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</si>
  <si>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</si>
  <si>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</si>
  <si>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</si>
  <si>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</si>
  <si>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</si>
  <si>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</si>
  <si>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</si>
  <si>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</si>
  <si>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</si>
  <si>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</si>
  <si>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</si>
  <si>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</si>
  <si>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</si>
  <si>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</si>
  <si>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</si>
  <si>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</si>
  <si>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</si>
  <si>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</si>
  <si>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</si>
  <si>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</si>
  <si>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</si>
  <si>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</si>
  <si>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</si>
  <si>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</si>
  <si>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</si>
  <si>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</si>
  <si>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</si>
  <si>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</si>
  <si>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</si>
  <si>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</si>
  <si>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</si>
  <si>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</si>
  <si>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</si>
  <si>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</si>
  <si>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</si>
  <si>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</si>
  <si>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</si>
  <si>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</si>
  <si>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</si>
  <si>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</si>
  <si>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</si>
  <si>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</si>
  <si>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</si>
  <si>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</si>
  <si>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</si>
  <si>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</si>
  <si>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</si>
  <si>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</si>
  <si>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</si>
  <si>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</si>
  <si>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</si>
  <si>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</si>
  <si>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</si>
  <si>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</si>
  <si>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</si>
  <si>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</si>
  <si>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</si>
  <si>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</si>
  <si>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</si>
  <si>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</si>
  <si>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</si>
  <si>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</si>
  <si>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</si>
  <si>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</si>
  <si>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</si>
  <si>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</si>
  <si>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</si>
  <si>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</si>
  <si>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</si>
  <si>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</si>
  <si>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</si>
  <si>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</si>
  <si>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</si>
  <si>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</si>
  <si>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</si>
  <si>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</si>
  <si>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</si>
  <si>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</si>
  <si>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</si>
  <si>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</si>
  <si>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</si>
  <si>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</si>
  <si>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</si>
  <si>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</si>
  <si>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</si>
  <si>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</si>
  <si>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</si>
  <si>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</si>
  <si>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</si>
  <si>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</si>
  <si>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</si>
  <si>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</si>
  <si>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</si>
  <si>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</si>
  <si>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</si>
  <si>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</si>
  <si>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</si>
  <si>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</si>
  <si>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</si>
  <si>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</si>
  <si>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</si>
  <si>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</si>
  <si>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</si>
  <si>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</si>
  <si>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</si>
  <si>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</si>
  <si>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</si>
  <si>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</si>
  <si>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</si>
  <si>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</si>
  <si>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</si>
  <si>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</si>
  <si>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</si>
  <si>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</si>
  <si>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</si>
  <si>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</si>
  <si>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</si>
  <si>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</si>
  <si>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</si>
  <si>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</si>
  <si>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</si>
  <si>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</si>
  <si>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</si>
  <si>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</si>
  <si>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</si>
  <si>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</si>
  <si>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</si>
  <si>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</si>
  <si>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</si>
  <si>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</si>
  <si>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</si>
  <si>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</si>
  <si>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</si>
  <si>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</si>
  <si>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</si>
  <si>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</si>
  <si>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</si>
  <si>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</si>
  <si>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</si>
  <si>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</si>
  <si>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</si>
  <si>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</si>
  <si>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</si>
  <si>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</si>
  <si>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</si>
  <si>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</si>
  <si>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</si>
  <si>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</si>
  <si>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</si>
  <si>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</si>
  <si>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</si>
  <si>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</si>
  <si>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</si>
  <si>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</si>
  <si>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</si>
  <si>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</si>
  <si>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</si>
  <si>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</si>
  <si>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</si>
  <si>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</si>
  <si>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</si>
  <si>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</si>
  <si>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</si>
  <si>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</si>
  <si>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</si>
  <si>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</si>
  <si>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</si>
  <si>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</si>
  <si>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</si>
  <si>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</si>
  <si>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</si>
  <si>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</si>
  <si>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</si>
  <si>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</si>
  <si>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</si>
  <si>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</si>
  <si>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</si>
  <si>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</si>
  <si>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</si>
  <si>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</si>
  <si>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</si>
  <si>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</si>
  <si>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</si>
  <si>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</si>
  <si>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</si>
  <si>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</si>
  <si>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</si>
  <si>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</si>
  <si>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</si>
  <si>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</si>
  <si>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</si>
  <si>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</si>
  <si>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</si>
  <si>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</si>
  <si>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</si>
  <si>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</si>
  <si>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</si>
  <si>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</si>
  <si>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</si>
  <si>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</si>
  <si>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</si>
  <si>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</si>
  <si>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</si>
  <si>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</si>
  <si>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</si>
  <si>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</si>
  <si>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</si>
  <si>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</si>
  <si>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</si>
  <si>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</si>
  <si>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</si>
  <si>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</si>
  <si>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</si>
  <si>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</si>
  <si>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</si>
  <si>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</si>
  <si>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</si>
  <si>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</si>
  <si>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</si>
  <si>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</si>
  <si>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</si>
  <si>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</si>
  <si>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</si>
  <si>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</si>
  <si>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</si>
  <si>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</si>
  <si>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</si>
  <si>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</si>
  <si>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</si>
  <si>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</si>
  <si>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</si>
  <si>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</si>
  <si>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</si>
  <si>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</si>
  <si>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</si>
  <si>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</si>
  <si>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</si>
  <si>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</si>
  <si>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</si>
  <si>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</si>
  <si>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</si>
  <si>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</si>
  <si>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</si>
  <si>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</si>
  <si>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</si>
  <si>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</si>
  <si>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</si>
  <si>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</si>
  <si>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</si>
  <si>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</si>
  <si>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</si>
  <si>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</si>
  <si>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</si>
  <si>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</si>
  <si>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</si>
  <si>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</si>
  <si>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</si>
  <si>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</si>
  <si>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</si>
  <si>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</si>
  <si>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</si>
  <si>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</si>
  <si>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</si>
  <si>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</si>
  <si>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</si>
  <si>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</si>
  <si>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</si>
  <si>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</si>
  <si>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</si>
  <si>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</si>
  <si>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</si>
  <si>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</si>
  <si>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</si>
  <si>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</si>
  <si>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</si>
  <si>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</si>
  <si>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</si>
  <si>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</si>
  <si>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</si>
  <si>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</si>
  <si>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</si>
  <si>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</si>
  <si>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</si>
  <si>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</si>
  <si>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</si>
  <si>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</si>
  <si>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</si>
  <si>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</si>
  <si>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</si>
  <si>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</si>
  <si>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</si>
  <si>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</si>
  <si>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</si>
  <si>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</si>
  <si>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</si>
  <si>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</si>
  <si>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</si>
  <si>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</si>
  <si>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</si>
  <si>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</si>
  <si>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</si>
  <si>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</si>
  <si>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</si>
  <si>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</si>
  <si>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</si>
  <si>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</si>
  <si>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</si>
  <si>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</si>
  <si>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</si>
  <si>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</si>
  <si>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</si>
  <si>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</si>
  <si>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</si>
  <si>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</si>
  <si>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</si>
  <si>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</si>
  <si>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</si>
  <si>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</si>
  <si>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</si>
  <si>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</si>
  <si>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</si>
  <si>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</si>
  <si>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</si>
  <si>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</si>
  <si>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</si>
  <si>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</si>
  <si>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</si>
  <si>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</si>
  <si>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</si>
  <si>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</si>
  <si>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</si>
  <si>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</si>
  <si>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</si>
  <si>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</si>
  <si>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</si>
  <si>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</si>
  <si>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</si>
  <si>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</si>
  <si>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</si>
  <si>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</si>
  <si>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</si>
  <si>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</si>
  <si>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</si>
  <si>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</si>
  <si>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</si>
  <si>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</si>
  <si>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</si>
  <si>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</si>
  <si>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</si>
  <si>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</si>
  <si>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</si>
  <si>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</si>
  <si>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</si>
  <si>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</si>
  <si>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</si>
  <si>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</si>
  <si>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</si>
  <si>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</si>
  <si>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</si>
  <si>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</si>
  <si>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</si>
  <si>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</si>
  <si>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</si>
  <si>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</si>
  <si>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</si>
  <si>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</si>
  <si>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</si>
  <si>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</si>
  <si>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</si>
  <si>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</si>
  <si>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</si>
  <si>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</si>
  <si>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</si>
  <si>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</si>
  <si>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</si>
  <si>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</si>
  <si>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</si>
  <si>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</si>
  <si>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</si>
  <si>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</si>
  <si>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</si>
  <si>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</si>
  <si>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</si>
  <si>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</si>
  <si>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</si>
  <si>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</si>
  <si>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</si>
  <si>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</si>
  <si>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</si>
  <si>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</si>
  <si>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</si>
  <si>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</si>
  <si>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</si>
  <si>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</si>
  <si>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</si>
  <si>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</si>
  <si>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</si>
  <si>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</si>
  <si>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</si>
  <si>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</si>
  <si>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</si>
  <si>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</si>
  <si>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</si>
  <si>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</si>
  <si>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</si>
  <si>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</si>
  <si>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</si>
  <si>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</si>
  <si>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</si>
  <si>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</si>
  <si>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</si>
  <si>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</si>
  <si>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</si>
  <si>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</si>
  <si>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</si>
  <si>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</si>
  <si>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</si>
  <si>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</si>
  <si>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</si>
  <si>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</si>
  <si>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</si>
  <si>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</si>
  <si>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</si>
  <si>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</si>
  <si>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</si>
  <si>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</si>
  <si>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</si>
  <si>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</si>
  <si>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</si>
  <si>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</si>
  <si>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</si>
  <si>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</si>
  <si>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</si>
  <si>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</si>
  <si>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</si>
  <si>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</si>
  <si>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</si>
  <si>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</si>
  <si>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</si>
  <si>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</si>
  <si>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</si>
  <si>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</si>
  <si>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</si>
  <si>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</si>
  <si>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</si>
  <si>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</si>
  <si>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</si>
  <si>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</si>
  <si>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</si>
  <si>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</si>
  <si>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</si>
  <si>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</si>
  <si>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</si>
  <si>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</si>
  <si>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</si>
  <si>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</si>
  <si>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</si>
  <si>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</si>
  <si>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</si>
  <si>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</si>
  <si>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</si>
  <si>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</si>
  <si>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</si>
  <si>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</si>
  <si>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</si>
  <si>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</si>
  <si>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</si>
  <si>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</si>
  <si>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</si>
  <si>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</si>
  <si>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</si>
  <si>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</si>
  <si>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</si>
  <si>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</si>
  <si>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</si>
  <si>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</si>
  <si>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</si>
  <si>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</si>
  <si>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</si>
  <si>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</si>
  <si>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</si>
  <si>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</si>
  <si>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</si>
  <si>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</si>
  <si>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</si>
  <si>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</si>
  <si>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</si>
  <si>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</si>
  <si>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</si>
  <si>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</si>
  <si>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</si>
  <si>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</si>
  <si>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</si>
  <si>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</si>
  <si>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</si>
  <si>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</si>
  <si>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</si>
  <si>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</si>
  <si>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</si>
  <si>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</si>
  <si>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</si>
  <si>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</si>
  <si>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</si>
  <si>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</si>
  <si>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</si>
  <si>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</si>
  <si>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</si>
  <si>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</si>
  <si>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</si>
  <si>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</si>
  <si>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</si>
  <si>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</si>
  <si>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</si>
  <si>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</si>
  <si>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</si>
  <si>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</si>
  <si>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</si>
  <si>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</si>
  <si>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</si>
  <si>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</si>
  <si>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</si>
  <si>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</si>
  <si>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</si>
  <si>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</si>
  <si>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</si>
  <si>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</si>
  <si>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</si>
  <si>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</si>
  <si>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</si>
  <si>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</si>
  <si>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</si>
  <si>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</si>
  <si>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</si>
  <si>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</si>
  <si>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</si>
  <si>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</si>
  <si>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</si>
  <si>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</si>
  <si>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</si>
  <si>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</si>
  <si>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</si>
  <si>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</si>
  <si>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</si>
  <si>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</si>
  <si>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</si>
  <si>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</si>
  <si>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</si>
  <si>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</si>
  <si>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</si>
  <si>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</si>
  <si>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</si>
  <si>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</si>
  <si>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</si>
  <si>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</si>
  <si>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</si>
  <si>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</si>
  <si>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</si>
  <si>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</si>
  <si>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</si>
  <si>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</si>
  <si>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</si>
  <si>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</si>
  <si>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</si>
  <si>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</si>
  <si>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</si>
  <si>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</si>
  <si>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</si>
  <si>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</si>
  <si>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</si>
  <si>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</si>
  <si>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</si>
  <si>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</si>
  <si>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</si>
  <si>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</si>
  <si>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</si>
  <si>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</si>
  <si>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</si>
  <si>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</si>
  <si>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</si>
  <si>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</si>
  <si>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</si>
  <si>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</si>
  <si>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</si>
  <si>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</si>
  <si>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</si>
  <si>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</si>
  <si>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</si>
  <si>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</si>
  <si>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</si>
  <si>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</si>
  <si>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</si>
  <si>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</si>
  <si>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</si>
  <si>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</si>
  <si>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</si>
  <si>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</si>
  <si>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</si>
  <si>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</si>
  <si>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</si>
  <si>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</si>
  <si>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</si>
  <si>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</si>
  <si>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</si>
  <si>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</si>
  <si>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</si>
  <si>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</si>
  <si>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</si>
  <si>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</si>
  <si>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</si>
  <si>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</si>
  <si>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</si>
  <si>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</si>
  <si>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</si>
  <si>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</si>
  <si>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</si>
  <si>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</si>
  <si>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</si>
  <si>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</si>
  <si>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</si>
  <si>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</si>
  <si>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</si>
  <si>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</si>
  <si>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</si>
  <si>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</si>
  <si>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</si>
  <si>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</si>
  <si>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</si>
  <si>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</si>
  <si>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</si>
  <si>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</si>
  <si>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</si>
  <si>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</si>
  <si>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</si>
  <si>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</si>
  <si>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</si>
  <si>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</si>
  <si>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</si>
  <si>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</si>
  <si>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</si>
  <si>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</si>
  <si>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</si>
  <si>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</si>
  <si>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</si>
  <si>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</si>
  <si>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</si>
  <si>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</si>
  <si>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</si>
  <si>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</si>
  <si>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</si>
  <si>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</si>
  <si>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</si>
  <si>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</si>
  <si>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</si>
  <si>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</si>
  <si>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</si>
  <si>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</si>
  <si>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</si>
  <si>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</si>
  <si>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</si>
  <si>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</si>
  <si>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</si>
  <si>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</si>
  <si>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</si>
  <si>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</si>
  <si>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</si>
  <si>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</si>
  <si>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</si>
  <si>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</si>
  <si>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</si>
  <si>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</si>
  <si>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</si>
  <si>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</si>
  <si>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</si>
  <si>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</si>
  <si>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</si>
  <si>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</si>
  <si>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</si>
  <si>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</si>
  <si>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</si>
  <si>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</si>
  <si>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</si>
  <si>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</si>
  <si>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</si>
  <si>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</si>
  <si>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</si>
  <si>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</si>
  <si>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</si>
  <si>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</si>
  <si>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</si>
  <si>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</si>
  <si>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</si>
  <si>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</si>
  <si>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</si>
  <si>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</si>
  <si>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</si>
  <si>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</si>
  <si>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</si>
  <si>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</si>
  <si>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</si>
  <si>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</si>
  <si>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</si>
  <si>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</si>
  <si>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</si>
  <si>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</si>
  <si>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</si>
  <si>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</si>
  <si>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</si>
  <si>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</si>
  <si>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</si>
  <si>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</si>
  <si>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</si>
  <si>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</si>
  <si>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</si>
  <si>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</si>
  <si>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</si>
  <si>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</si>
  <si>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</si>
  <si>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</si>
  <si>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</si>
  <si>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</si>
  <si>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</si>
  <si>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</si>
  <si>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</si>
  <si>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</si>
  <si>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</si>
  <si>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</si>
  <si>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</si>
  <si>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</si>
  <si>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</si>
  <si>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</si>
  <si>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</si>
  <si>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</si>
  <si>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</si>
  <si>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</si>
  <si>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</si>
  <si>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</si>
  <si>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</si>
  <si>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</si>
  <si>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</si>
  <si>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</si>
  <si>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</si>
  <si>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</si>
  <si>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</si>
  <si>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</si>
  <si>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</si>
  <si>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</si>
  <si>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</si>
  <si>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</si>
  <si>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</si>
  <si>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</si>
  <si>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</si>
  <si>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</si>
  <si>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</si>
  <si>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</si>
  <si>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</si>
  <si>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</si>
  <si>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</si>
  <si>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</si>
  <si>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</si>
  <si>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</si>
  <si>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</si>
  <si>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</si>
  <si>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</si>
  <si>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</si>
  <si>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</si>
  <si>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</si>
  <si>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</si>
  <si>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</si>
  <si>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</si>
  <si>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</si>
  <si>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</si>
  <si>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</si>
  <si>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</si>
  <si>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</si>
  <si>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</si>
  <si>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</si>
  <si>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</si>
  <si>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</si>
  <si>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</si>
  <si>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</si>
  <si>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</si>
  <si>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</si>
  <si>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</si>
  <si>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</si>
  <si>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</si>
  <si>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</si>
  <si>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</si>
  <si>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</si>
  <si>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</si>
  <si>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</si>
  <si>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</si>
  <si>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</si>
  <si>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</si>
  <si>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</si>
  <si>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</si>
  <si>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</si>
  <si>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</si>
  <si>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</si>
  <si>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</si>
  <si>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</si>
  <si>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</si>
  <si>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</si>
  <si>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</si>
  <si>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</si>
  <si>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</si>
  <si>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</si>
  <si>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</si>
  <si>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</si>
  <si>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</si>
  <si>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</si>
  <si>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</si>
  <si>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</si>
  <si>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</si>
  <si>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</si>
  <si>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</si>
  <si>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</si>
  <si>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</si>
  <si>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</si>
  <si>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</si>
  <si>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</si>
  <si>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</si>
  <si>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</si>
  <si>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</si>
  <si>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</si>
  <si>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</si>
  <si>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</si>
  <si>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</si>
  <si>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</si>
  <si>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</si>
  <si>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</si>
  <si>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</si>
  <si>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</si>
  <si>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</si>
  <si>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</si>
  <si>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</si>
  <si>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</si>
  <si>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</si>
  <si>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</si>
  <si>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</si>
  <si>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</si>
  <si>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</si>
  <si>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</si>
  <si>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</si>
  <si>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</si>
  <si>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</si>
  <si>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</si>
  <si>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</si>
  <si>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</si>
  <si>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</si>
  <si>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</si>
  <si>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</si>
  <si>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</si>
  <si>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</si>
  <si>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</si>
  <si>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</si>
  <si>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</si>
  <si>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</si>
  <si>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</si>
  <si>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</si>
  <si>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</si>
  <si>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</si>
  <si>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</si>
  <si>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</si>
  <si>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</si>
  <si>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</si>
  <si>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</si>
  <si>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</si>
  <si>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</si>
  <si>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</si>
  <si>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</si>
  <si>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</si>
  <si>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</si>
  <si>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</si>
  <si>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</si>
  <si>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</si>
  <si>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</si>
  <si>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</si>
  <si>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</si>
  <si>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</si>
  <si>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</si>
  <si>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</si>
  <si>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</si>
  <si>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</si>
  <si>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</si>
  <si>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</si>
  <si>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</si>
  <si>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</si>
  <si>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</si>
  <si>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</si>
  <si>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</si>
  <si>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</si>
  <si>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</si>
  <si>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</si>
  <si>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</si>
  <si>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</si>
  <si>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</si>
  <si>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</si>
  <si>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</si>
  <si>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</si>
  <si>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</si>
  <si>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</si>
  <si>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</si>
  <si>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</si>
  <si>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</si>
  <si>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</si>
  <si>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</si>
  <si>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</si>
  <si>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</si>
  <si>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</si>
  <si>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</si>
  <si>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</si>
  <si>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</si>
  <si>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</si>
  <si>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</si>
  <si>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</si>
  <si>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</si>
  <si>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</si>
  <si>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</si>
  <si>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</si>
  <si>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</si>
  <si>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</si>
  <si>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</si>
  <si>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</si>
  <si>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</si>
  <si>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</si>
  <si>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</si>
  <si>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</si>
  <si>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</si>
  <si>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</si>
  <si>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</si>
  <si>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</si>
  <si>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</si>
  <si>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</si>
  <si>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</si>
  <si>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</si>
  <si>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</si>
  <si>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</si>
  <si>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</si>
  <si>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</si>
  <si>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</si>
  <si>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</si>
  <si>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</si>
  <si>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</si>
  <si>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</si>
  <si>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</si>
  <si>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</si>
  <si>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</si>
  <si>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</si>
  <si>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</si>
  <si>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</si>
  <si>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</si>
  <si>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</si>
  <si>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</si>
  <si>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</si>
  <si>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</si>
  <si>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</si>
  <si>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</si>
  <si>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</si>
  <si>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</si>
  <si>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</si>
  <si>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</si>
  <si>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</si>
  <si>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</si>
  <si>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</si>
  <si>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</si>
  <si>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</si>
  <si>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</si>
  <si>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</si>
  <si>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</si>
  <si>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</si>
  <si>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</si>
  <si>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</si>
  <si>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</si>
  <si>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</si>
  <si>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</si>
  <si>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</si>
  <si>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</si>
  <si>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</si>
  <si>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</si>
  <si>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</si>
  <si>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</si>
  <si>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</si>
  <si>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</si>
  <si>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</si>
  <si>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</si>
  <si>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</si>
  <si>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</si>
  <si>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</si>
  <si>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</si>
  <si>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</si>
  <si>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</si>
  <si>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</si>
  <si>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</si>
  <si>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</si>
  <si>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</si>
  <si>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</si>
  <si>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</si>
  <si>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</si>
  <si>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</si>
  <si>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</si>
  <si>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</si>
  <si>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</si>
  <si>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</si>
  <si>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</si>
  <si>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</si>
  <si>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</si>
  <si>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</si>
  <si>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</si>
  <si>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</si>
  <si>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</si>
  <si>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</si>
  <si>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</si>
  <si>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</si>
  <si>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</si>
  <si>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</si>
  <si>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</si>
  <si>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</si>
  <si>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</si>
  <si>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</si>
  <si>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</si>
  <si>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</si>
  <si>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</si>
  <si>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</si>
  <si>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</si>
  <si>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</si>
  <si>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</si>
  <si>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</si>
  <si>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</si>
  <si>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</si>
  <si>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</si>
  <si>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</si>
  <si>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</si>
  <si>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</si>
  <si>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</si>
  <si>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</si>
  <si>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</si>
  <si>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</si>
  <si>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</si>
  <si>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</si>
  <si>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</si>
  <si>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</si>
  <si>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</si>
  <si>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</si>
  <si>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</si>
  <si>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</si>
  <si>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</si>
  <si>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</si>
  <si>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</si>
  <si>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</si>
  <si>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</si>
  <si>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</si>
  <si>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</si>
  <si>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</si>
  <si>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</si>
  <si>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</si>
  <si>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</si>
  <si>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</si>
  <si>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</si>
  <si>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</si>
  <si>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</si>
  <si>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</si>
  <si>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</si>
  <si>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</si>
  <si>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</si>
  <si>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</si>
  <si>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</si>
  <si>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</si>
  <si>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</si>
  <si>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</si>
  <si>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</si>
  <si>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</si>
  <si>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</si>
  <si>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</si>
  <si>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</si>
  <si>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</si>
  <si>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</si>
  <si>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</si>
  <si>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</si>
  <si>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</si>
  <si>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</si>
  <si>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</si>
  <si>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</si>
  <si>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</si>
  <si>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</si>
  <si>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</si>
  <si>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</si>
  <si>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</si>
  <si>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</si>
  <si>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</si>
  <si>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</si>
  <si>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</si>
  <si>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</si>
  <si>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</si>
  <si>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</si>
  <si>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</si>
  <si>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</si>
  <si>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</si>
  <si>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</si>
  <si>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</si>
  <si>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</si>
  <si>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</si>
  <si>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</si>
  <si>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</si>
  <si>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</si>
  <si>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</si>
  <si>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</si>
  <si>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</si>
  <si>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</si>
  <si>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</si>
  <si>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</si>
  <si>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</si>
  <si>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</si>
  <si>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</si>
  <si>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</si>
  <si>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</si>
  <si>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</si>
  <si>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</si>
  <si>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</si>
  <si>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</si>
  <si>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</si>
  <si>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</si>
  <si>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</si>
  <si>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</si>
  <si>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</si>
  <si>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</si>
  <si>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</si>
  <si>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</si>
  <si>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</si>
  <si>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</si>
  <si>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</si>
  <si>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</si>
  <si>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</si>
  <si>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</si>
  <si>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</si>
  <si>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</si>
  <si>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</si>
  <si>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</si>
  <si>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</si>
  <si>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</si>
  <si>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</si>
  <si>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</si>
  <si>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</si>
  <si>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</si>
  <si>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</si>
  <si>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</si>
  <si>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</si>
  <si>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</si>
  <si>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</si>
  <si>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</si>
  <si>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</si>
  <si>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</si>
  <si>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</si>
  <si>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</si>
  <si>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</si>
  <si>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</si>
  <si>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</si>
  <si>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</si>
  <si>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</si>
  <si>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</si>
  <si>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</si>
  <si>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</si>
  <si>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</si>
  <si>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</si>
  <si>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</si>
  <si>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</si>
  <si>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</si>
  <si>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</si>
  <si>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</si>
  <si>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</si>
  <si>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</si>
  <si>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</si>
  <si>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</si>
  <si>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</si>
  <si>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</si>
  <si>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</si>
  <si>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</si>
  <si>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</si>
  <si>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</si>
  <si>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</si>
  <si>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</si>
  <si>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</si>
  <si>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</si>
  <si>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</si>
  <si>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</si>
  <si>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</si>
  <si>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</si>
  <si>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</si>
  <si>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</si>
  <si>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</si>
  <si>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</si>
  <si>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</si>
  <si>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</si>
  <si>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</si>
  <si>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</si>
  <si>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</si>
  <si>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</si>
  <si>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</si>
  <si>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</si>
  <si>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</si>
  <si>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</si>
  <si>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</si>
  <si>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</si>
  <si>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</si>
  <si>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</si>
  <si>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</si>
  <si>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</si>
  <si>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</si>
  <si>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</si>
  <si>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</si>
  <si>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</si>
  <si>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</si>
  <si>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</si>
  <si>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</si>
  <si>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</si>
  <si>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</si>
  <si>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</si>
  <si>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</si>
  <si>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</si>
  <si>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</si>
  <si>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</si>
  <si>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</si>
  <si>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</si>
  <si>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</si>
  <si>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</si>
  <si>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</si>
  <si>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</si>
  <si>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</si>
  <si>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</si>
  <si>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</si>
  <si>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</si>
  <si>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</si>
  <si>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</si>
  <si>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</si>
  <si>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</si>
  <si>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</si>
  <si>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</si>
  <si>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</si>
  <si>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</si>
  <si>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</si>
  <si>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</si>
  <si>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</si>
  <si>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</si>
  <si>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</si>
  <si>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</si>
  <si>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</si>
  <si>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</si>
  <si>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</si>
  <si>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</si>
  <si>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</si>
  <si>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</si>
  <si>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</si>
  <si>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</si>
  <si>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</si>
  <si>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</si>
  <si>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</si>
  <si>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</si>
  <si>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</si>
  <si>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</si>
  <si>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</si>
  <si>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</si>
  <si>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</si>
  <si>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</si>
  <si>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</si>
  <si>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</si>
  <si>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</si>
  <si>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</si>
  <si>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</si>
  <si>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</si>
  <si>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</si>
  <si>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</si>
  <si>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</si>
  <si>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</si>
  <si>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</si>
  <si>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</si>
  <si>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</si>
  <si>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</si>
  <si>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</si>
  <si>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</si>
  <si>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</si>
  <si>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</si>
  <si>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</si>
  <si>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</si>
  <si>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</si>
  <si>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</si>
  <si>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</si>
  <si>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</si>
  <si>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</si>
  <si>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</si>
  <si>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</si>
  <si>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</si>
  <si>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</si>
  <si>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</si>
  <si>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</si>
  <si>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</si>
  <si>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</si>
  <si>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</si>
  <si>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</si>
  <si>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</si>
  <si>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</si>
  <si>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</si>
  <si>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</si>
  <si>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</si>
  <si>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</si>
  <si>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</si>
  <si>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</si>
  <si>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</si>
  <si>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</si>
  <si>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</si>
  <si>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</si>
  <si>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</si>
  <si>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</si>
  <si>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</si>
  <si>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</si>
  <si>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</si>
  <si>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</si>
  <si>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</si>
  <si>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</si>
  <si>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</si>
  <si>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</si>
  <si>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</si>
  <si>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</si>
  <si>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</si>
  <si>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</si>
  <si>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</si>
  <si>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</si>
  <si>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</si>
  <si>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</si>
  <si>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</si>
  <si>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</si>
  <si>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</si>
  <si>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</si>
  <si>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</si>
  <si>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</si>
  <si>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</si>
  <si>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</si>
  <si>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</si>
  <si>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</si>
  <si>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</si>
  <si>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</si>
  <si>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</si>
  <si>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</si>
  <si>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</si>
  <si>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</si>
  <si>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</si>
  <si>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</si>
  <si>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</si>
  <si>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</si>
  <si>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</si>
  <si>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</si>
  <si>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</si>
  <si>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</si>
  <si>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</si>
  <si>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</si>
  <si>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</si>
  <si>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</si>
  <si>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</si>
  <si>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</si>
  <si>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</si>
  <si>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</si>
  <si>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</si>
  <si>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</si>
  <si>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</si>
  <si>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</si>
  <si>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</si>
  <si>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</si>
  <si>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</si>
  <si>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</si>
  <si>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</si>
  <si>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</si>
  <si>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</si>
  <si>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</si>
  <si>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</si>
  <si>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</si>
  <si>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</si>
  <si>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</si>
  <si>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</si>
  <si>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</si>
  <si>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</si>
  <si>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</si>
  <si>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</si>
  <si>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</si>
  <si>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</si>
  <si>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</si>
  <si>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</si>
  <si>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</si>
  <si>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</si>
  <si>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</si>
  <si>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</si>
  <si>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</si>
  <si>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</si>
  <si>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</si>
  <si>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</si>
  <si>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</si>
  <si>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</si>
  <si>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</si>
  <si>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</si>
  <si>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</si>
  <si>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</si>
  <si>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</si>
  <si>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</si>
  <si>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</si>
  <si>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</si>
  <si>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</si>
  <si>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</si>
  <si>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</si>
  <si>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</si>
  <si>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</si>
  <si>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</si>
  <si>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</si>
  <si>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</si>
  <si>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</si>
  <si>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</si>
  <si>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</si>
  <si>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</si>
  <si>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</si>
  <si>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</si>
  <si>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</si>
  <si>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</si>
  <si>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</si>
  <si>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</si>
  <si>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</si>
  <si>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</si>
  <si>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</si>
  <si>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</si>
  <si>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</si>
  <si>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</si>
  <si>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</si>
  <si>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</si>
  <si>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</si>
  <si>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</si>
  <si>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</si>
  <si>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</si>
  <si>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</si>
  <si>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</si>
  <si>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</si>
  <si>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</si>
  <si>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</si>
  <si>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</si>
  <si>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</si>
  <si>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</si>
  <si>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</si>
  <si>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</si>
  <si>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</si>
  <si>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</si>
  <si>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</si>
  <si>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</si>
  <si>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</si>
  <si>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</si>
  <si>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</si>
  <si>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</si>
  <si>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</si>
  <si>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</si>
  <si>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</si>
  <si>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</si>
  <si>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</si>
  <si>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</si>
  <si>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</si>
  <si>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</si>
  <si>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</si>
  <si>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</si>
  <si>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</si>
  <si>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</si>
  <si>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</si>
  <si>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</si>
  <si>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</si>
  <si>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</si>
  <si>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</si>
  <si>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</si>
  <si>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</si>
  <si>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</si>
  <si>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</si>
  <si>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</si>
  <si>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</si>
  <si>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</si>
  <si>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</si>
  <si>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</si>
  <si>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</si>
  <si>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</si>
  <si>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</si>
  <si>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</si>
  <si>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</si>
  <si>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</si>
  <si>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</si>
  <si>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</si>
  <si>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</si>
  <si>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</si>
  <si>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</si>
  <si>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</si>
  <si>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</si>
  <si>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</si>
  <si>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</si>
  <si>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</si>
  <si>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</si>
  <si>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</si>
  <si>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</si>
  <si>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</si>
  <si>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</si>
  <si>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</si>
  <si>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</si>
  <si>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</si>
  <si>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</si>
  <si>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</si>
  <si>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</si>
  <si>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</si>
  <si>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</si>
  <si>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</si>
  <si>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</si>
  <si>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</si>
  <si>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</si>
  <si>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</si>
  <si>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</si>
  <si>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</si>
  <si>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</si>
  <si>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</si>
  <si>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</si>
  <si>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</si>
  <si>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</si>
  <si>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</si>
  <si>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</si>
  <si>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</si>
  <si>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</si>
  <si>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</si>
  <si>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</si>
  <si>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</si>
  <si>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</si>
  <si>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</si>
  <si>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</si>
  <si>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</si>
  <si>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</si>
  <si>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</si>
  <si>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</si>
  <si>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</si>
  <si>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</si>
  <si>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</si>
  <si>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</si>
  <si>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</si>
  <si>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</si>
  <si>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</si>
  <si>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</si>
  <si>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</si>
  <si>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</si>
  <si>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</si>
  <si>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</si>
  <si>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</si>
  <si>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</si>
  <si>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</si>
  <si>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</si>
  <si>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</si>
  <si>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</si>
  <si>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</si>
  <si>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</si>
  <si>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</si>
  <si>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</si>
  <si>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</si>
  <si>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</si>
  <si>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</si>
  <si>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</si>
  <si>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</si>
  <si>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</si>
  <si>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</si>
  <si>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</si>
  <si>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</si>
  <si>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</si>
  <si>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</si>
  <si>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</si>
  <si>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</si>
  <si>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</si>
  <si>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</si>
  <si>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</si>
  <si>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</si>
  <si>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</si>
  <si>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</si>
  <si>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</si>
  <si>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</si>
  <si>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</si>
  <si>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</si>
  <si>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</si>
  <si>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</si>
  <si>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</si>
  <si>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</si>
  <si>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</si>
  <si>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</si>
  <si>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</si>
  <si>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</si>
  <si>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</si>
  <si>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</si>
  <si>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</si>
  <si>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</si>
  <si>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</si>
  <si>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</si>
  <si>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</si>
  <si>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</si>
  <si>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</si>
  <si>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</si>
  <si>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</si>
  <si>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</si>
  <si>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</si>
  <si>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</si>
  <si>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</si>
  <si>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</si>
  <si>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</si>
  <si>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</si>
  <si>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</si>
  <si>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</si>
  <si>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</si>
  <si>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</si>
  <si>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</si>
  <si>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</si>
  <si>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</si>
  <si>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</si>
  <si>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</si>
  <si>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</si>
  <si>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</si>
  <si>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</si>
  <si>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</si>
  <si>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</si>
  <si>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</si>
  <si>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</si>
  <si>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</si>
  <si>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</si>
  <si>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</si>
  <si>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</si>
  <si>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</si>
  <si>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</si>
  <si>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</si>
  <si>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</si>
  <si>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</si>
  <si>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</si>
  <si>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</si>
  <si>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</si>
  <si>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</si>
  <si>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</si>
  <si>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</si>
  <si>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</si>
  <si>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</si>
  <si>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</si>
  <si>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</si>
  <si>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</si>
  <si>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</si>
  <si>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</si>
  <si>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</si>
  <si>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</si>
  <si>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</si>
  <si>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</si>
  <si>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</si>
  <si>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</si>
  <si>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</si>
  <si>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</si>
  <si>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</si>
  <si>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</si>
  <si>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</si>
  <si>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</si>
  <si>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</si>
  <si>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</si>
  <si>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</si>
  <si>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</si>
  <si>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</si>
  <si>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</si>
  <si>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</si>
  <si>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</si>
  <si>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</si>
  <si>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</si>
  <si>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</si>
  <si>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</si>
  <si>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</si>
  <si>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</si>
  <si>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</si>
  <si>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</si>
  <si>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</si>
  <si>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</si>
  <si>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</si>
  <si>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</si>
  <si>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</si>
  <si>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</si>
  <si>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</si>
  <si>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</si>
  <si>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</si>
  <si>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</si>
  <si>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</si>
  <si>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</si>
  <si>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</si>
  <si>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</si>
  <si>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</si>
  <si>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</si>
  <si>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</si>
  <si>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</si>
  <si>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</si>
  <si>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</si>
  <si>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</si>
  <si>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</si>
  <si>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</si>
  <si>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</si>
  <si>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</si>
  <si>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</si>
  <si>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</si>
  <si>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</si>
  <si>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</si>
  <si>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</si>
  <si>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</si>
  <si>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</si>
  <si>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</si>
  <si>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</si>
  <si>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</si>
  <si>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</si>
  <si>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</si>
  <si>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</si>
  <si>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</si>
  <si>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</si>
  <si>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</si>
  <si>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</si>
  <si>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</si>
  <si>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</si>
  <si>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</si>
  <si>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</si>
  <si>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</si>
  <si>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</si>
  <si>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</si>
  <si>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</si>
  <si>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</si>
  <si>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</si>
  <si>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</si>
  <si>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</si>
  <si>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</si>
  <si>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</si>
  <si>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</si>
  <si>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</si>
  <si>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</si>
  <si>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</si>
  <si>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</si>
  <si>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</si>
  <si>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</si>
  <si>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</si>
  <si>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</si>
  <si>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</si>
  <si>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</si>
  <si>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</si>
  <si>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</si>
  <si>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</si>
  <si>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</si>
  <si>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</si>
  <si>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</si>
  <si>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</si>
  <si>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</si>
  <si>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</si>
  <si>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</si>
  <si>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</si>
  <si>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</si>
  <si>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</si>
  <si>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</si>
  <si>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</si>
  <si>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</si>
  <si>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</si>
  <si>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</si>
  <si>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</si>
  <si>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</si>
  <si>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</si>
  <si>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</si>
  <si>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</si>
  <si>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</si>
  <si>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</si>
  <si>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</si>
  <si>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</si>
  <si>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</si>
  <si>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</si>
  <si>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</si>
  <si>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</si>
  <si>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</si>
  <si>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</si>
  <si>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</si>
  <si>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</si>
  <si>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</si>
  <si>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</si>
  <si>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</si>
  <si>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</si>
  <si>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</si>
  <si>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</si>
  <si>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</si>
  <si>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</si>
  <si>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</si>
  <si>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</si>
  <si>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</si>
  <si>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</si>
  <si>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</si>
  <si>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</si>
  <si>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</si>
  <si>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</si>
  <si>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</si>
  <si>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</si>
  <si>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</si>
  <si>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</si>
  <si>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</si>
  <si>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</si>
  <si>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</si>
  <si>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</si>
  <si>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</si>
  <si>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</si>
  <si>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</si>
  <si>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</si>
  <si>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</si>
  <si>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</si>
  <si>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</si>
  <si>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</si>
  <si>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</si>
  <si>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</si>
  <si>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</si>
  <si>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</si>
  <si>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</si>
  <si>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</si>
  <si>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</si>
  <si>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</si>
  <si>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</si>
  <si>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</si>
  <si>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</si>
  <si>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</si>
  <si>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</si>
  <si>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</si>
  <si>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</si>
  <si>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</si>
  <si>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</si>
  <si>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</si>
  <si>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</si>
  <si>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</si>
  <si>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</si>
  <si>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</si>
  <si>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</si>
  <si>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</si>
  <si>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</si>
  <si>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</si>
  <si>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</si>
  <si>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</si>
  <si>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</si>
  <si>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</si>
  <si>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</si>
  <si>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</si>
  <si>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</si>
  <si>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</si>
  <si>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</si>
  <si>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</si>
  <si>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</si>
  <si>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</si>
  <si>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</si>
  <si>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</si>
  <si>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</si>
  <si>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</si>
  <si>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</si>
  <si>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</si>
  <si>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</si>
  <si>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</si>
  <si>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</si>
  <si>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</si>
  <si>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</si>
  <si>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</si>
  <si>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</si>
  <si>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</si>
  <si>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</si>
  <si>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</si>
  <si>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</si>
  <si>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</si>
  <si>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</si>
  <si>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</si>
  <si>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</si>
  <si>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</si>
  <si>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</si>
  <si>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</si>
  <si>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</si>
  <si>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</si>
  <si>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</si>
  <si>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</si>
  <si>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</si>
  <si>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</si>
  <si>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</si>
  <si>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</si>
  <si>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</si>
  <si>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</si>
  <si>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</si>
  <si>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</si>
  <si>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</si>
  <si>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</si>
  <si>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</si>
  <si>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</si>
  <si>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</si>
  <si>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</si>
  <si>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</si>
  <si>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</si>
  <si>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</si>
  <si>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</si>
  <si>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</si>
  <si>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</si>
  <si>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</si>
  <si>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</si>
  <si>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</si>
  <si>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</si>
  <si>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</si>
  <si>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</si>
  <si>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</si>
  <si>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</si>
  <si>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</si>
  <si>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</si>
  <si>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</si>
  <si>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</si>
  <si>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</si>
  <si>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</si>
  <si>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</si>
  <si>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</si>
  <si>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</si>
  <si>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</si>
  <si>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</si>
  <si>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</si>
  <si>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</si>
  <si>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</si>
  <si>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</si>
  <si>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</si>
  <si>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</si>
  <si>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</si>
  <si>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</si>
  <si>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</si>
  <si>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</si>
  <si>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</si>
  <si>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</si>
  <si>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</si>
  <si>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</si>
  <si>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</si>
  <si>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</si>
  <si>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</si>
  <si>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</si>
  <si>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</si>
  <si>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</si>
  <si>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</si>
  <si>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</si>
  <si>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</si>
  <si>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</si>
  <si>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</si>
  <si>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</si>
  <si>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</si>
  <si>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</si>
  <si>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</si>
  <si>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</si>
  <si>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</si>
  <si>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</si>
  <si>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</si>
  <si>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</si>
  <si>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</si>
  <si>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</si>
  <si>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</si>
  <si>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</si>
  <si>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</si>
  <si>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</si>
  <si>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</si>
  <si>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</si>
  <si>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</si>
  <si>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</si>
  <si>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</si>
  <si>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</si>
  <si>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</si>
  <si>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</si>
  <si>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</si>
  <si>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</si>
  <si>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</si>
  <si>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</si>
  <si>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</si>
  <si>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</si>
  <si>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</si>
  <si>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</si>
  <si>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</si>
  <si>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</si>
  <si>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</si>
  <si>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</si>
  <si>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</si>
  <si>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</si>
  <si>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</si>
  <si>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</si>
  <si>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</si>
  <si>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</si>
  <si>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</si>
  <si>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</si>
  <si>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</si>
  <si>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</si>
  <si>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</si>
  <si>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</si>
  <si>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</si>
  <si>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</si>
  <si>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</si>
  <si>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</si>
  <si>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</si>
  <si>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</si>
  <si>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</si>
  <si>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</si>
  <si>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</si>
  <si>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</si>
  <si>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</si>
  <si>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</si>
  <si>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</si>
  <si>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</si>
  <si>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</si>
  <si>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</si>
  <si>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</si>
  <si>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</si>
  <si>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</si>
  <si>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</si>
  <si>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</si>
  <si>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</si>
  <si>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</si>
  <si>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</si>
  <si>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</si>
  <si>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</si>
  <si>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</si>
  <si>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</si>
  <si>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</si>
  <si>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</si>
  <si>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</si>
  <si>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</si>
  <si>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</si>
  <si>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</si>
  <si>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</si>
  <si>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</si>
  <si>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</si>
  <si>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</si>
  <si>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</si>
  <si>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</si>
  <si>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</si>
  <si>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</si>
  <si>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</si>
  <si>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</si>
  <si>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</si>
  <si>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</si>
  <si>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</si>
  <si>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</si>
  <si>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</si>
  <si>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</si>
  <si>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</si>
  <si>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</si>
  <si>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</si>
  <si>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</si>
  <si>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</si>
  <si>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</si>
  <si>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</si>
  <si>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</si>
  <si>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</si>
  <si>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</si>
  <si>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</si>
  <si>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</si>
  <si>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</si>
  <si>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</si>
  <si>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</si>
  <si>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</si>
  <si>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</si>
  <si>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</si>
  <si>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</si>
  <si>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</si>
  <si>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</si>
  <si>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</si>
  <si>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</si>
  <si>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</si>
  <si>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</si>
  <si>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</si>
  <si>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</si>
  <si>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</si>
  <si>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</si>
  <si>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</si>
  <si>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</si>
  <si>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</si>
  <si>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</si>
  <si>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</si>
  <si>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</si>
  <si>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</si>
  <si>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</si>
  <si>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</si>
  <si>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</si>
  <si>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</si>
  <si>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</si>
  <si>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</si>
  <si>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</si>
  <si>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</si>
  <si>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</si>
  <si>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</si>
  <si>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</si>
  <si>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</si>
  <si>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</si>
  <si>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</si>
  <si>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</si>
  <si>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</si>
  <si>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</si>
  <si>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</si>
  <si>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</si>
  <si>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</si>
  <si>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</si>
  <si>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</si>
  <si>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</si>
  <si>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</si>
  <si>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</si>
  <si>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</si>
  <si>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</si>
  <si>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</si>
  <si>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</si>
  <si>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</si>
  <si>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</si>
  <si>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</si>
  <si>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</si>
  <si>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</si>
  <si>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</si>
  <si>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</si>
  <si>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</si>
  <si>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</si>
  <si>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</si>
  <si>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</si>
  <si>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</si>
  <si>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</si>
  <si>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</si>
  <si>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</si>
  <si>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</si>
  <si>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</si>
  <si>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</si>
  <si>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</si>
  <si>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</si>
  <si>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</si>
  <si>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</si>
  <si>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</si>
  <si>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</si>
  <si>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</si>
  <si>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</si>
  <si>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</si>
  <si>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</si>
  <si>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</si>
  <si>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</si>
  <si>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</si>
  <si>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</si>
  <si>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</si>
  <si>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</si>
  <si>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</si>
  <si>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</si>
  <si>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</si>
  <si>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</si>
  <si>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</si>
  <si>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</si>
  <si>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</si>
  <si>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</si>
  <si>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</si>
  <si>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</si>
  <si>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</si>
  <si>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</si>
  <si>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</si>
  <si>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</si>
  <si>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</si>
  <si>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</si>
  <si>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</si>
  <si>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</si>
  <si>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</si>
  <si>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</si>
  <si>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</si>
  <si>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</si>
  <si>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</si>
  <si>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</si>
  <si>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</si>
  <si>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</si>
  <si>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</si>
  <si>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</si>
  <si>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</si>
  <si>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</si>
  <si>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</si>
  <si>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</si>
  <si>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</si>
  <si>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</si>
  <si>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</si>
  <si>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</si>
  <si>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</si>
  <si>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</si>
  <si>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</si>
  <si>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</si>
  <si>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</si>
  <si>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</si>
  <si>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</si>
  <si>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</si>
  <si>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</si>
  <si>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</si>
  <si>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</si>
  <si>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</si>
  <si>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</si>
  <si>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</si>
  <si>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</si>
  <si>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</si>
  <si>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</si>
  <si>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</si>
  <si>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</si>
  <si>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</si>
  <si>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</si>
  <si>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</si>
  <si>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</si>
  <si>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</si>
  <si>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</si>
  <si>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</si>
  <si>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</si>
  <si>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</si>
  <si>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</si>
  <si>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</si>
  <si>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</si>
  <si>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</si>
  <si>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</si>
  <si>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</si>
  <si>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</si>
  <si>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</si>
  <si>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</si>
  <si>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</si>
  <si>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</si>
  <si>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</si>
  <si>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</si>
  <si>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</si>
  <si>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</si>
  <si>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</si>
  <si>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</si>
  <si>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</si>
  <si>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</si>
  <si>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</si>
  <si>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</si>
  <si>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</si>
  <si>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</si>
  <si>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</si>
  <si>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</si>
  <si>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</si>
  <si>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</si>
  <si>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</si>
  <si>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</si>
  <si>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</si>
  <si>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</si>
  <si>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</si>
  <si>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</si>
  <si>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</si>
  <si>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</si>
  <si>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</si>
  <si>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</si>
  <si>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</si>
  <si>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</si>
  <si>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</si>
  <si>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</si>
  <si>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</si>
  <si>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</si>
  <si>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</si>
  <si>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</si>
  <si>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</si>
  <si>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</si>
  <si>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</si>
  <si>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</si>
  <si>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</si>
  <si>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</si>
  <si>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</si>
  <si>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</si>
  <si>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</si>
  <si>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</si>
  <si>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</si>
  <si>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</si>
  <si>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</si>
  <si>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</si>
  <si>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</si>
  <si>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</si>
  <si>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</si>
  <si>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</si>
  <si>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</si>
  <si>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</si>
  <si>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</si>
  <si>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</si>
  <si>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</si>
  <si>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</si>
  <si>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</si>
  <si>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</si>
  <si>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</si>
  <si>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</si>
  <si>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</si>
  <si>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</si>
  <si>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</si>
  <si>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</si>
  <si>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</si>
  <si>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</si>
  <si>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</si>
  <si>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</si>
  <si>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</si>
  <si>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</si>
  <si>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</si>
  <si>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</si>
  <si>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</si>
  <si>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</si>
  <si>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</si>
  <si>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</si>
  <si>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</si>
  <si>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</si>
  <si>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</si>
  <si>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</si>
  <si>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</si>
  <si>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</si>
  <si>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</si>
  <si>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</si>
  <si>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</si>
  <si>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</si>
  <si>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</si>
  <si>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</si>
  <si>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</si>
  <si>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</si>
  <si>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</si>
  <si>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</si>
  <si>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</si>
  <si>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</si>
  <si>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</si>
  <si>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</si>
  <si>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</si>
  <si>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</si>
  <si>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</si>
  <si>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</si>
  <si>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</si>
  <si>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</si>
  <si>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</si>
  <si>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</si>
  <si>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</si>
  <si>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</si>
  <si>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</si>
  <si>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</si>
  <si>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</si>
  <si>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</si>
  <si>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</si>
  <si>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</si>
  <si>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</si>
  <si>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</si>
  <si>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</si>
  <si>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</si>
  <si>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</si>
  <si>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</si>
  <si>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</si>
  <si>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</si>
  <si>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</si>
  <si>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</si>
  <si>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</si>
  <si>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</si>
  <si>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</si>
  <si>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</si>
  <si>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</si>
  <si>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</si>
  <si>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</si>
  <si>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</si>
  <si>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</si>
  <si>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</si>
  <si>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</si>
  <si>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</si>
  <si>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</si>
  <si>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</si>
  <si>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</si>
  <si>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</si>
  <si>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</si>
  <si>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</si>
  <si>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</si>
  <si>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</si>
  <si>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</si>
  <si>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</si>
  <si>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</si>
  <si>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</si>
  <si>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</si>
  <si>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</si>
  <si>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</si>
  <si>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</si>
  <si>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</si>
  <si>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</si>
  <si>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</si>
  <si>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</si>
  <si>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</si>
  <si>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</si>
  <si>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</si>
  <si>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</si>
  <si>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</si>
  <si>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</si>
  <si>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</si>
  <si>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</si>
  <si>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</si>
  <si>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</si>
  <si>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</si>
  <si>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</si>
  <si>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</si>
  <si>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</si>
  <si>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</si>
  <si>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</si>
  <si>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</si>
  <si>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</si>
  <si>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</si>
  <si>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</si>
  <si>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</si>
  <si>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</si>
  <si>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</si>
  <si>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</si>
  <si>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</si>
  <si>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</si>
  <si>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</si>
  <si>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</si>
  <si>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</si>
  <si>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</si>
  <si>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</si>
  <si>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</si>
  <si>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</si>
  <si>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</si>
  <si>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</si>
  <si>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</si>
  <si>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</si>
  <si>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</si>
  <si>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</si>
  <si>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</si>
  <si>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</si>
  <si>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</si>
  <si>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</si>
  <si>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</si>
  <si>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</si>
  <si>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</si>
  <si>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</si>
  <si>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</si>
  <si>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</si>
  <si>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</si>
  <si>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</si>
  <si>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</si>
  <si>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</si>
  <si>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</si>
  <si>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</si>
  <si>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</si>
  <si>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</si>
  <si>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</si>
  <si>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</si>
  <si>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</si>
  <si>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</si>
  <si>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</si>
  <si>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</si>
  <si>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</si>
  <si>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</si>
  <si>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</si>
  <si>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</si>
  <si>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</si>
  <si>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</si>
  <si>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</si>
  <si>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</si>
  <si>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</si>
  <si>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</si>
  <si>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</si>
  <si>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</si>
  <si>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</si>
  <si>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</si>
  <si>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</si>
  <si>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</si>
  <si>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</si>
  <si>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</si>
  <si>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</si>
  <si>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</si>
  <si>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</si>
  <si>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</si>
  <si>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</si>
  <si>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</si>
  <si>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</si>
  <si>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</si>
  <si>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</si>
  <si>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</si>
  <si>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</si>
  <si>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</si>
  <si>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</si>
  <si>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</si>
  <si>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</si>
  <si>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</si>
  <si>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</si>
  <si>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</si>
  <si>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</si>
  <si>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</si>
  <si>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</si>
  <si>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</si>
  <si>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</si>
  <si>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</si>
  <si>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</si>
  <si>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</si>
  <si>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</si>
  <si>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</si>
  <si>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</si>
  <si>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</si>
  <si>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</si>
  <si>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</si>
  <si>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</si>
  <si>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</si>
  <si>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</si>
  <si>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</si>
  <si>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</si>
  <si>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</si>
  <si>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</si>
  <si>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</si>
  <si>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</si>
  <si>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</si>
  <si>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</si>
  <si>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</si>
  <si>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</si>
  <si>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</si>
  <si>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</si>
  <si>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</si>
  <si>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</si>
  <si>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</si>
  <si>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</si>
  <si>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</si>
  <si>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</si>
  <si>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</si>
  <si>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</si>
  <si>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</si>
  <si>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</si>
  <si>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</si>
  <si>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</si>
  <si>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</si>
  <si>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</si>
  <si>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</si>
  <si>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</si>
  <si>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</si>
  <si>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</si>
  <si>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</si>
  <si>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</si>
  <si>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</si>
  <si>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</si>
  <si>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</si>
  <si>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</si>
  <si>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</si>
  <si>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</si>
  <si>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</si>
  <si>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</si>
  <si>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</si>
  <si>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</si>
  <si>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</si>
  <si>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</si>
  <si>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</si>
  <si>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</si>
  <si>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</si>
  <si>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</si>
  <si>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</si>
  <si>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</si>
  <si>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</si>
  <si>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</si>
  <si>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</si>
  <si>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</si>
  <si>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</si>
  <si>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</si>
  <si>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</si>
  <si>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</si>
  <si>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</si>
  <si>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</si>
  <si>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</si>
  <si>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</si>
  <si>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</si>
  <si>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</si>
  <si>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</si>
  <si>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</si>
  <si>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</si>
  <si>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</si>
  <si>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</si>
  <si>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</si>
  <si>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</si>
  <si>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</si>
  <si>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</si>
  <si>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</si>
  <si>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</si>
  <si>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</si>
  <si>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</si>
  <si>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</si>
  <si>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</si>
  <si>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</si>
  <si>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</si>
  <si>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</si>
  <si>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</si>
  <si>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</si>
  <si>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</si>
  <si>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</si>
  <si>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</si>
  <si>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</si>
  <si>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</si>
  <si>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</si>
  <si>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</si>
  <si>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</si>
  <si>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</si>
  <si>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</si>
  <si>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</si>
  <si>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</si>
  <si>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</si>
  <si>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</si>
  <si>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</si>
  <si>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</si>
  <si>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</si>
  <si>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</si>
  <si>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</si>
  <si>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</si>
  <si>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</si>
  <si>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</si>
  <si>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</si>
  <si>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</si>
  <si>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</si>
  <si>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</si>
  <si>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</si>
  <si>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</si>
  <si>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</si>
  <si>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</si>
  <si>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</si>
  <si>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</si>
  <si>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</si>
  <si>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</si>
  <si>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</si>
  <si>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</si>
  <si>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</si>
  <si>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</si>
  <si>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</si>
  <si>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</si>
  <si>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</si>
  <si>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</si>
  <si>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</si>
  <si>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</si>
  <si>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</si>
  <si>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</si>
  <si>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</si>
  <si>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</si>
  <si>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</si>
  <si>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</si>
  <si>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</si>
  <si>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</si>
  <si>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</si>
  <si>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</si>
  <si>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</si>
  <si>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</si>
  <si>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</si>
  <si>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</si>
  <si>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</si>
  <si>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</si>
  <si>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</si>
  <si>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</si>
  <si>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</si>
  <si>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</si>
  <si>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</si>
  <si>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</si>
  <si>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</si>
  <si>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</si>
  <si>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</si>
  <si>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</si>
  <si>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</si>
  <si>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</si>
  <si>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</si>
  <si>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</si>
  <si>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</si>
  <si>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</si>
  <si>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</si>
  <si>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</si>
  <si>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</si>
  <si>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</si>
  <si>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</si>
  <si>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</si>
  <si>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</si>
  <si>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</si>
  <si>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</si>
  <si>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</si>
  <si>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</si>
  <si>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</si>
  <si>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</si>
  <si>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</si>
  <si>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</si>
  <si>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</si>
  <si>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</si>
  <si>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</si>
  <si>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</si>
  <si>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</si>
  <si>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</si>
  <si>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</si>
  <si>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</si>
  <si>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</si>
  <si>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</si>
  <si>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</si>
  <si>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</si>
  <si>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</si>
  <si>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</si>
  <si>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</si>
  <si>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</si>
  <si>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</si>
  <si>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</si>
  <si>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</si>
  <si>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</si>
  <si>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</si>
  <si>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</si>
  <si>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</si>
  <si>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</si>
  <si>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</si>
  <si>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</si>
  <si>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</si>
  <si>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</si>
  <si>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</si>
  <si>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</si>
  <si>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</si>
  <si>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</si>
  <si>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</si>
  <si>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</si>
  <si>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</si>
  <si>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</si>
  <si>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</si>
  <si>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</si>
  <si>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</si>
  <si>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</si>
  <si>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</si>
  <si>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</si>
  <si>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</si>
  <si>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</si>
  <si>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</si>
  <si>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</si>
  <si>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</si>
  <si>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</si>
  <si>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</si>
  <si>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</si>
  <si>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</si>
  <si>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</si>
  <si>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</si>
  <si>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</si>
  <si>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</si>
  <si>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</si>
  <si>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</si>
  <si>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</si>
  <si>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</si>
  <si>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</si>
  <si>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</si>
  <si>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</si>
  <si>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</si>
  <si>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</si>
  <si>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</si>
  <si>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</si>
  <si>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</si>
  <si>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</si>
  <si>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</si>
  <si>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</si>
  <si>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</si>
  <si>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</si>
  <si>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</si>
  <si>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</si>
  <si>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</si>
  <si>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</si>
  <si>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</si>
  <si>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</si>
  <si>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</si>
  <si>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</si>
  <si>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</si>
  <si>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</si>
  <si>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</si>
  <si>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</si>
  <si>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</si>
  <si>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</si>
  <si>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</si>
  <si>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</si>
  <si>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</si>
  <si>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</si>
  <si>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</si>
  <si>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</si>
  <si>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</si>
  <si>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</si>
  <si>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</si>
  <si>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</si>
  <si>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</si>
  <si>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</si>
  <si>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</si>
  <si>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</si>
  <si>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</si>
  <si>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</si>
  <si>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</si>
  <si>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</si>
  <si>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</si>
  <si>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</si>
  <si>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</si>
  <si>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</si>
  <si>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</si>
  <si>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</si>
  <si>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</si>
  <si>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</si>
  <si>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</si>
  <si>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</si>
  <si>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</si>
  <si>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</si>
  <si>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</si>
  <si>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</si>
  <si>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</si>
  <si>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</si>
  <si>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</si>
  <si>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</si>
  <si>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</si>
  <si>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</si>
  <si>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</si>
  <si>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</si>
  <si>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</si>
  <si>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</si>
  <si>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</si>
  <si>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</si>
  <si>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</si>
  <si>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</si>
  <si>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</si>
  <si>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</si>
  <si>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</si>
  <si>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</si>
  <si>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</si>
  <si>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</si>
  <si>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</si>
  <si>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</si>
  <si>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</si>
  <si>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</si>
  <si>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</si>
  <si>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</si>
  <si>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</si>
  <si>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</si>
  <si>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</si>
  <si>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</si>
  <si>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</si>
  <si>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</si>
  <si>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</si>
  <si>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</si>
  <si>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</si>
  <si>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</si>
  <si>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</si>
  <si>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</si>
  <si>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</si>
  <si>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</si>
  <si>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</si>
  <si>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</si>
  <si>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</si>
  <si>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</si>
  <si>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</si>
  <si>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</si>
  <si>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</si>
  <si>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</si>
  <si>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</si>
  <si>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</si>
  <si>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</si>
  <si>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</si>
  <si>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</si>
  <si>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</si>
  <si>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</si>
  <si>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</si>
  <si>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</si>
  <si>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</si>
  <si>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</si>
  <si>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</si>
  <si>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</si>
  <si>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</si>
  <si>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</si>
  <si>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</si>
  <si>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</si>
  <si>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</si>
  <si>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</si>
  <si>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</si>
  <si>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</si>
  <si>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</si>
  <si>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</si>
  <si>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</si>
  <si>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</si>
  <si>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</si>
  <si>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</si>
  <si>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</si>
  <si>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</si>
  <si>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</si>
  <si>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</si>
  <si>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</si>
  <si>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</si>
  <si>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</si>
  <si>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</si>
  <si>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</si>
  <si>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</si>
  <si>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</si>
  <si>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</si>
  <si>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</si>
  <si>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</si>
  <si>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</si>
  <si>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</si>
  <si>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</si>
  <si>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</si>
  <si>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</si>
  <si>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</si>
  <si>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</si>
  <si>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</si>
  <si>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</si>
  <si>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</si>
  <si>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</si>
  <si>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</si>
  <si>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</si>
  <si>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</si>
  <si>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</si>
  <si>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</si>
  <si>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</si>
  <si>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</si>
  <si>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</si>
  <si>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</si>
  <si>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</si>
  <si>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</si>
  <si>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</si>
  <si>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</si>
  <si>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</si>
  <si>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</si>
  <si>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</si>
  <si>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</si>
  <si>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</si>
  <si>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</si>
  <si>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</si>
  <si>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</si>
  <si>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</si>
  <si>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</si>
  <si>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</si>
  <si>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</si>
  <si>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</si>
  <si>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</si>
  <si>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</si>
  <si>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</si>
  <si>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</si>
  <si>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</si>
  <si>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</si>
  <si>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</si>
  <si>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</si>
  <si>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</si>
  <si>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</si>
  <si>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</si>
  <si>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</si>
  <si>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</si>
  <si>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</si>
  <si>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</si>
  <si>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</si>
  <si>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</si>
  <si>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</si>
  <si>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</si>
  <si>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</si>
  <si>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</si>
  <si>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</si>
  <si>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</si>
  <si>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</si>
  <si>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</si>
  <si>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</si>
  <si>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</si>
  <si>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</si>
  <si>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</si>
  <si>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</si>
  <si>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</si>
  <si>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</si>
  <si>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</si>
  <si>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</si>
  <si>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</si>
  <si>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</si>
  <si>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</si>
  <si>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</si>
  <si>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</si>
  <si>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</si>
  <si>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</si>
  <si>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</si>
  <si>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</si>
  <si>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</si>
  <si>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</si>
  <si>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</si>
  <si>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</si>
  <si>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</si>
  <si>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</si>
  <si>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</si>
  <si>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</si>
  <si>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</si>
  <si>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</si>
  <si>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</si>
  <si>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</si>
  <si>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</si>
  <si>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</si>
  <si>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</si>
  <si>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</si>
  <si>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</si>
  <si>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</si>
  <si>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</si>
  <si>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</si>
  <si>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</si>
  <si>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</si>
  <si>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</si>
  <si>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</si>
  <si>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</si>
  <si>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</si>
  <si>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</si>
  <si>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</si>
  <si>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</si>
  <si>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</si>
  <si>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</si>
  <si>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</si>
  <si>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</si>
  <si>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</si>
  <si>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</si>
  <si>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</si>
  <si>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</si>
  <si>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</si>
  <si>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</si>
  <si>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</si>
  <si>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</si>
  <si>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</si>
  <si>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</si>
  <si>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</si>
  <si>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</si>
  <si>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</si>
  <si>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</si>
  <si>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</si>
  <si>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</si>
  <si>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</si>
  <si>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</si>
  <si>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</si>
  <si>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</si>
  <si>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</si>
  <si>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</si>
  <si>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</si>
  <si>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</si>
  <si>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</si>
  <si>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</si>
  <si>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</si>
  <si>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</si>
  <si>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</si>
  <si>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</si>
  <si>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</si>
  <si>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</si>
  <si>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</si>
  <si>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</si>
  <si>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</si>
  <si>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</si>
  <si>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</si>
  <si>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</si>
  <si>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</si>
  <si>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</si>
  <si>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</si>
  <si>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</si>
  <si>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</si>
  <si>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</si>
  <si>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</si>
  <si>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</si>
  <si>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</si>
  <si>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</si>
  <si>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</si>
  <si>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</si>
  <si>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</si>
  <si>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</si>
  <si>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</si>
  <si>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</si>
  <si>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</si>
  <si>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</si>
  <si>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</si>
  <si>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</si>
  <si>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</si>
  <si>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</si>
  <si>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</si>
  <si>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</si>
  <si>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</si>
  <si>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</si>
  <si>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</si>
  <si>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</si>
  <si>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</si>
  <si>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</si>
  <si>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</si>
  <si>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</si>
  <si>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</si>
  <si>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</si>
  <si>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</si>
  <si>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</si>
  <si>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</si>
  <si>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</si>
  <si>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</si>
  <si>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</si>
  <si>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</si>
  <si>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</si>
  <si>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</si>
  <si>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</si>
  <si>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</si>
  <si>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</si>
  <si>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</si>
  <si>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</si>
  <si>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</si>
  <si>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</si>
  <si>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</si>
  <si>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</si>
  <si>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</si>
  <si>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</si>
  <si>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</si>
  <si>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</si>
  <si>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</si>
  <si>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</si>
  <si>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</si>
  <si>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</si>
  <si>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</si>
  <si>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</si>
  <si>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</si>
  <si>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</si>
  <si>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</si>
  <si>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</si>
  <si>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</si>
  <si>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</si>
  <si>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</si>
  <si>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</si>
  <si>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</si>
  <si>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</si>
  <si>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</si>
  <si>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</si>
  <si>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</si>
  <si>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</si>
  <si>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</si>
  <si>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</si>
  <si>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</si>
  <si>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</si>
  <si>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</si>
  <si>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</si>
  <si>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</si>
  <si>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</si>
  <si>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</si>
  <si>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</si>
  <si>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</si>
  <si>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</si>
  <si>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</si>
  <si>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</si>
  <si>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</si>
  <si>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</si>
  <si>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</si>
  <si>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</si>
  <si>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</si>
  <si>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</si>
  <si>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</si>
  <si>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</si>
  <si>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</si>
  <si>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</si>
  <si>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</si>
  <si>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</si>
  <si>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</si>
  <si>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</si>
  <si>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</si>
  <si>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</si>
  <si>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</si>
  <si>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</si>
  <si>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</si>
  <si>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</si>
  <si>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</si>
  <si>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</si>
  <si>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</si>
  <si>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</si>
  <si>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</si>
  <si>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</si>
  <si>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</si>
  <si>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</si>
  <si>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</si>
  <si>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</si>
  <si>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</si>
  <si>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</si>
  <si>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</si>
  <si>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</si>
  <si>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</si>
  <si>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</si>
  <si>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</si>
  <si>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</si>
  <si>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</si>
  <si>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</si>
  <si>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</si>
  <si>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</si>
  <si>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</si>
  <si>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</si>
  <si>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</si>
  <si>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</si>
  <si>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</si>
  <si>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</si>
  <si>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</si>
  <si>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</si>
  <si>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</si>
  <si>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</si>
  <si>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</si>
  <si>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</si>
  <si>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</si>
  <si>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</si>
  <si>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</si>
  <si>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</si>
  <si>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</si>
  <si>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</si>
  <si>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</si>
  <si>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</si>
  <si>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</si>
  <si>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</si>
  <si>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</si>
  <si>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</si>
  <si>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</si>
  <si>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</si>
  <si>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</si>
  <si>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</si>
  <si>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</si>
  <si>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</si>
  <si>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</si>
  <si>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</si>
  <si>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</si>
  <si>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</si>
  <si>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</si>
  <si>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</si>
  <si>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</si>
  <si>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</si>
  <si>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</si>
  <si>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</si>
  <si>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</si>
  <si>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</si>
  <si>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</si>
  <si>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</si>
  <si>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</si>
  <si>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</si>
  <si>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</si>
  <si>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</si>
  <si>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</si>
  <si>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</si>
  <si>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</si>
  <si>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</si>
  <si>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</si>
  <si>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</si>
  <si>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</si>
  <si>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</si>
  <si>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</si>
  <si>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</si>
  <si>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</si>
  <si>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</si>
  <si>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</si>
  <si>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</si>
  <si>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</si>
  <si>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</si>
  <si>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</si>
  <si>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</si>
  <si>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</si>
  <si>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</si>
  <si>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</si>
  <si>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</si>
  <si>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</si>
  <si>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</si>
  <si>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</si>
  <si>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</si>
  <si>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</si>
  <si>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</si>
  <si>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</si>
  <si>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</si>
  <si>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</si>
  <si>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</si>
  <si>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</si>
  <si>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</si>
  <si>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</si>
  <si>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</si>
  <si>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</si>
  <si>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</si>
  <si>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</si>
  <si>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</si>
  <si>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</si>
  <si>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</si>
  <si>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</si>
  <si>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</si>
  <si>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</si>
  <si>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</si>
  <si>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</si>
  <si>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</si>
  <si>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</si>
  <si>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</si>
  <si>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</si>
  <si>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</si>
  <si>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</si>
  <si>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</si>
  <si>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</si>
  <si>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</si>
  <si>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</si>
  <si>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</si>
  <si>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</si>
  <si>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</si>
  <si>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</si>
  <si>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</si>
  <si>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</si>
  <si>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</si>
  <si>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</si>
  <si>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</si>
  <si>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</si>
  <si>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</si>
  <si>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</si>
  <si>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</si>
  <si>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</si>
  <si>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</si>
  <si>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</si>
  <si>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</si>
  <si>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</si>
  <si>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</si>
  <si>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</si>
  <si>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</si>
  <si>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</si>
  <si>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</si>
  <si>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</si>
  <si>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</si>
  <si>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</si>
  <si>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</si>
  <si>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</si>
  <si>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</si>
  <si>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</si>
  <si>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</si>
  <si>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</si>
  <si>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</si>
  <si>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</si>
  <si>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</si>
  <si>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</si>
  <si>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</si>
  <si>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</si>
  <si>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</si>
  <si>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</si>
  <si>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</si>
  <si>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</si>
  <si>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</si>
  <si>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</si>
  <si>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</si>
  <si>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</si>
  <si>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</si>
  <si>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</si>
  <si>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</si>
  <si>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</si>
  <si>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</si>
  <si>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</si>
  <si>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</si>
  <si>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</si>
  <si>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</si>
  <si>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</si>
  <si>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</si>
  <si>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</si>
  <si>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</si>
  <si>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</si>
  <si>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</si>
  <si>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</si>
  <si>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</si>
  <si>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</si>
  <si>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</si>
  <si>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</si>
  <si>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</si>
  <si>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</si>
  <si>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</si>
  <si>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</si>
  <si>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</si>
  <si>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</si>
  <si>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</si>
  <si>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</si>
  <si>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</si>
  <si>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</si>
  <si>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</si>
  <si>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</si>
  <si>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</si>
  <si>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</si>
  <si>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</si>
  <si>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</si>
  <si>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</si>
  <si>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</si>
  <si>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</si>
  <si>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</si>
  <si>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</si>
  <si>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</si>
  <si>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</si>
  <si>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</si>
  <si>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</si>
  <si>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</si>
  <si>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</si>
  <si>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</si>
  <si>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</si>
  <si>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</si>
  <si>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</si>
  <si>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</si>
  <si>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</si>
  <si>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</si>
  <si>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</si>
  <si>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</si>
  <si>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</si>
  <si>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</si>
  <si>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</si>
  <si>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</si>
  <si>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</si>
  <si>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</si>
  <si>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</si>
  <si>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</si>
  <si>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</si>
  <si>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</si>
  <si>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</si>
  <si>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</si>
  <si>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</si>
  <si>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</si>
  <si>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</si>
  <si>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</si>
  <si>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</si>
  <si>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</si>
  <si>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</si>
  <si>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</si>
  <si>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</si>
  <si>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</si>
  <si>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</si>
  <si>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</si>
  <si>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</si>
  <si>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</si>
  <si>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</si>
  <si>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</si>
  <si>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</si>
  <si>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</si>
  <si>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</si>
  <si>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</si>
  <si>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</si>
  <si>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</si>
  <si>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</si>
  <si>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</si>
  <si>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</si>
  <si>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</si>
  <si>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</si>
  <si>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</si>
  <si>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</si>
  <si>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</si>
  <si>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</si>
  <si>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</si>
  <si>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</si>
  <si>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</si>
  <si>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</si>
  <si>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</si>
  <si>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</si>
  <si>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</si>
  <si>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</si>
  <si>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</si>
  <si>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</si>
  <si>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</si>
  <si>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</si>
  <si>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</si>
  <si>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</si>
  <si>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</si>
  <si>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</si>
  <si>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</si>
  <si>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</si>
  <si>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</si>
  <si>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</si>
  <si>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</si>
  <si>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</si>
  <si>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</si>
  <si>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</si>
  <si>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</si>
  <si>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</si>
  <si>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</si>
  <si>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</si>
  <si>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</si>
  <si>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</si>
  <si>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</si>
  <si>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</si>
  <si>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</si>
  <si>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</si>
  <si>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</si>
  <si>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</si>
  <si>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</si>
  <si>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</si>
  <si>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</si>
  <si>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</si>
  <si>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</si>
  <si>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</si>
  <si>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</si>
  <si>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</si>
  <si>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</si>
  <si>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</si>
  <si>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</si>
  <si>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</si>
  <si>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</si>
  <si>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</si>
  <si>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</si>
  <si>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</si>
  <si>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</si>
  <si>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</si>
  <si>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</si>
  <si>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</si>
  <si>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</si>
  <si>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</si>
  <si>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</si>
  <si>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</si>
  <si>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</si>
  <si>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</si>
  <si>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</si>
  <si>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</si>
  <si>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</si>
  <si>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</si>
  <si>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</si>
  <si>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</si>
  <si>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</si>
  <si>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</si>
  <si>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</si>
  <si>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</si>
  <si>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</si>
  <si>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</si>
  <si>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</si>
  <si>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</si>
  <si>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</si>
  <si>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</si>
  <si>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</si>
  <si>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</si>
  <si>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</si>
  <si>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</si>
  <si>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</si>
  <si>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</si>
  <si>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</si>
  <si>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</si>
  <si>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</si>
  <si>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</si>
  <si>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</si>
  <si>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</si>
  <si>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</si>
  <si>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</si>
  <si>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</si>
  <si>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</si>
  <si>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</si>
  <si>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</si>
  <si>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</si>
  <si>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</si>
  <si>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</si>
  <si>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</si>
  <si>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</si>
  <si>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</si>
  <si>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</si>
  <si>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</si>
  <si>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</si>
  <si>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</si>
  <si>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</si>
  <si>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</si>
  <si>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</si>
  <si>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</si>
  <si>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</si>
  <si>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</si>
  <si>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</si>
  <si>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</si>
  <si>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</si>
  <si>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</si>
  <si>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</si>
  <si>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</si>
  <si>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</si>
  <si>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</si>
  <si>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</si>
  <si>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</si>
  <si>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</si>
  <si>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</si>
  <si>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</si>
  <si>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</si>
  <si>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</si>
  <si>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</si>
  <si>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</si>
  <si>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</si>
  <si>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</si>
  <si>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</si>
  <si>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</si>
  <si>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</si>
  <si>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</si>
  <si>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</si>
  <si>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</si>
  <si>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</si>
  <si>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</si>
  <si>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</si>
  <si>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</si>
  <si>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</si>
  <si>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</si>
  <si>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</si>
  <si>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</si>
  <si>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</si>
  <si>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</si>
  <si>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</si>
  <si>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</si>
  <si>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</si>
  <si>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</si>
  <si>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</si>
  <si>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</si>
  <si>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</si>
  <si>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</si>
  <si>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</si>
  <si>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</si>
  <si>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</si>
  <si>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</si>
  <si>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</si>
  <si>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</si>
  <si>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</si>
  <si>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</si>
  <si>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</si>
  <si>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</si>
  <si>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</si>
  <si>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</si>
  <si>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</si>
  <si>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</si>
  <si>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</si>
  <si>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</si>
  <si>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</si>
  <si>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</si>
  <si>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</si>
  <si>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</si>
  <si>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</si>
  <si>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</si>
  <si>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</si>
  <si>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</si>
  <si>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</si>
  <si>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</si>
  <si>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</si>
  <si>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</si>
  <si>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</si>
  <si>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</si>
  <si>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</si>
  <si>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</si>
  <si>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</si>
  <si>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</si>
  <si>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</si>
  <si>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</si>
  <si>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</si>
  <si>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</si>
  <si>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</si>
  <si>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</si>
  <si>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</si>
  <si>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</si>
  <si>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</si>
  <si>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</si>
  <si>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</si>
  <si>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</si>
  <si>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</si>
  <si>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</si>
  <si>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</si>
  <si>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</si>
  <si>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</si>
  <si>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</si>
  <si>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</si>
  <si>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</si>
  <si>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</si>
  <si>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</si>
  <si>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</si>
  <si>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</si>
  <si>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</si>
  <si>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</si>
  <si>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</si>
  <si>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</si>
  <si>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</si>
  <si>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</si>
  <si>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</si>
  <si>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</si>
  <si>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</si>
  <si>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</si>
  <si>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</si>
  <si>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</si>
  <si>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</si>
  <si>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</si>
  <si>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</si>
  <si>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</si>
  <si>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</si>
  <si>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</si>
  <si>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</si>
  <si>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</si>
  <si>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</si>
  <si>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</si>
  <si>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</si>
  <si>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</si>
  <si>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</si>
  <si>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</si>
  <si>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</si>
  <si>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</si>
  <si>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</si>
  <si>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</si>
  <si>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</si>
  <si>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</si>
  <si>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</si>
  <si>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</si>
  <si>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</si>
  <si>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</si>
  <si>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</si>
  <si>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</si>
  <si>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</si>
  <si>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</si>
  <si>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</si>
  <si>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</si>
  <si>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</si>
  <si>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</si>
  <si>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</si>
  <si>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</si>
  <si>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</si>
  <si>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</si>
  <si>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</si>
  <si>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</si>
  <si>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</si>
  <si>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</si>
  <si>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</si>
  <si>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</si>
  <si>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</si>
  <si>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</si>
  <si>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</si>
  <si>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</si>
  <si>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</si>
  <si>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</si>
  <si>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</si>
  <si>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</si>
  <si>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</si>
  <si>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</si>
  <si>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</si>
  <si>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</si>
  <si>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</si>
  <si>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</si>
  <si>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</si>
  <si>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</si>
  <si>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</si>
  <si>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</si>
  <si>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</si>
  <si>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</si>
  <si>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</si>
  <si>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</si>
  <si>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</si>
  <si>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</si>
  <si>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</si>
  <si>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</si>
  <si>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</si>
  <si>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</si>
  <si>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</si>
  <si>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</si>
  <si>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</si>
  <si>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</si>
  <si>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</si>
  <si>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</si>
  <si>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</si>
  <si>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</si>
  <si>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</si>
  <si>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</si>
  <si>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</si>
  <si>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</si>
  <si>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</si>
  <si>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</si>
  <si>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</si>
  <si>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</si>
  <si>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</si>
  <si>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</si>
  <si>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</si>
  <si>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</si>
  <si>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</si>
  <si>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</si>
  <si>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</si>
  <si>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</si>
  <si>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</si>
  <si>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</si>
  <si>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</si>
  <si>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</si>
  <si>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</si>
  <si>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</si>
  <si>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</si>
  <si>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</si>
  <si>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</si>
  <si>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</si>
  <si>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</si>
  <si>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</si>
  <si>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</si>
  <si>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</si>
  <si>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</si>
  <si>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</si>
  <si>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</si>
  <si>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</si>
  <si>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</si>
  <si>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</si>
  <si>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</si>
  <si>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</si>
  <si>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</si>
  <si>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</si>
  <si>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</si>
  <si>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</si>
  <si>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</si>
  <si>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</si>
  <si>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</si>
  <si>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</si>
  <si>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</si>
  <si>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</si>
  <si>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</si>
  <si>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</si>
  <si>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</si>
  <si>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</si>
  <si>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</si>
  <si>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</si>
  <si>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</si>
  <si>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</si>
  <si>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</si>
  <si>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</si>
  <si>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</si>
  <si>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</si>
  <si>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</si>
  <si>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</si>
  <si>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</si>
  <si>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</si>
  <si>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</si>
  <si>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</si>
  <si>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</si>
  <si>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</si>
  <si>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</si>
  <si>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</si>
  <si>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</si>
  <si>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</si>
  <si>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</si>
  <si>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</si>
  <si>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</si>
  <si>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</si>
  <si>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</si>
  <si>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</si>
  <si>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</si>
  <si>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</si>
  <si>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</si>
  <si>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</si>
  <si>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</si>
  <si>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</si>
  <si>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</si>
  <si>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</si>
  <si>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</si>
  <si>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</si>
  <si>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</si>
  <si>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</si>
  <si>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</si>
  <si>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</si>
  <si>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</si>
  <si>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</si>
  <si>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</si>
  <si>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</si>
  <si>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</si>
  <si>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</si>
  <si>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</si>
  <si>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</si>
  <si>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</si>
  <si>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</si>
  <si>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</si>
  <si>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</si>
  <si>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</si>
  <si>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</si>
  <si>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</si>
  <si>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</si>
  <si>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</si>
  <si>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</si>
  <si>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</si>
  <si>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</si>
  <si>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</si>
  <si>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</si>
  <si>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</si>
  <si>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</si>
  <si>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</si>
  <si>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</si>
  <si>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</si>
  <si>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</si>
  <si>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</si>
  <si>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</si>
  <si>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</si>
  <si>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</si>
  <si>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</si>
  <si>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</si>
  <si>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</si>
  <si>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</si>
  <si>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</si>
  <si>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</si>
  <si>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</si>
  <si>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</si>
  <si>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</si>
  <si>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</si>
  <si>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</si>
  <si>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</si>
  <si>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</si>
  <si>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</si>
  <si>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</si>
  <si>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</si>
  <si>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</si>
  <si>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</si>
  <si>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</si>
  <si>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</si>
  <si>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</si>
  <si>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</si>
  <si>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</si>
  <si>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</si>
  <si>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</si>
  <si>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</si>
  <si>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</si>
  <si>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</si>
  <si>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</si>
  <si>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</si>
  <si>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</si>
  <si>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</si>
  <si>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</si>
  <si>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</si>
  <si>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</si>
  <si>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</si>
  <si>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</si>
  <si>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</si>
  <si>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</si>
  <si>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</si>
  <si>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</si>
  <si>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</si>
  <si>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</si>
  <si>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</si>
  <si>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</si>
  <si>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</si>
  <si>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</si>
  <si>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</si>
  <si>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</si>
  <si>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</si>
  <si>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</si>
  <si>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</si>
  <si>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</si>
  <si>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</si>
  <si>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</si>
  <si>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</si>
  <si>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</si>
  <si>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</si>
  <si>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</si>
  <si>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</si>
  <si>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</si>
  <si>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</si>
  <si>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</si>
  <si>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</si>
  <si>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</si>
  <si>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</si>
  <si>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</si>
  <si>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</si>
  <si>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</si>
  <si>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</si>
  <si>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</si>
  <si>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</si>
  <si>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</si>
  <si>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</si>
  <si>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</si>
  <si>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</si>
  <si>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</si>
  <si>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</si>
  <si>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</si>
  <si>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</si>
  <si>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</si>
  <si>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</si>
  <si>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</si>
  <si>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</si>
  <si>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</si>
  <si>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</si>
  <si>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</si>
  <si>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</si>
  <si>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</si>
  <si>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</si>
  <si>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</si>
  <si>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</si>
  <si>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</si>
  <si>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</si>
  <si>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</si>
  <si>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</si>
  <si>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</si>
  <si>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</si>
  <si>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</si>
  <si>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</si>
  <si>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</si>
  <si>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</si>
  <si>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</si>
  <si>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</si>
  <si>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</si>
  <si>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</si>
  <si>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</si>
  <si>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</si>
  <si>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</si>
  <si>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</si>
  <si>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</si>
  <si>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</si>
  <si>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</si>
  <si>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</si>
  <si>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</si>
  <si>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</si>
  <si>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</si>
  <si>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</si>
  <si>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</si>
  <si>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</si>
  <si>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</si>
  <si>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</si>
  <si>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</si>
  <si>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</si>
  <si>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</si>
  <si>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</si>
  <si>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</si>
  <si>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</si>
  <si>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</si>
  <si>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</si>
  <si>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</si>
  <si>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</si>
  <si>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</si>
  <si>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</si>
  <si>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</si>
  <si>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</si>
  <si>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</si>
  <si>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</si>
  <si>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</si>
  <si>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</si>
  <si>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</si>
  <si>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</si>
  <si>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</si>
  <si>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</si>
  <si>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</si>
  <si>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</si>
  <si>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</si>
  <si>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</si>
  <si>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</si>
  <si>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</si>
  <si>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</si>
  <si>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</si>
  <si>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</si>
  <si>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</si>
  <si>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</si>
  <si>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</si>
  <si>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</si>
  <si>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</si>
  <si>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</si>
  <si>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</si>
  <si>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</si>
  <si>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</si>
  <si>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</si>
  <si>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</si>
  <si>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</si>
  <si>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</si>
  <si>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</si>
  <si>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</si>
  <si>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</si>
  <si>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</si>
  <si>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</si>
  <si>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</si>
  <si>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</si>
  <si>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</si>
  <si>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</si>
  <si>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</si>
  <si>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</si>
  <si>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</si>
  <si>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</si>
  <si>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</si>
  <si>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</si>
  <si>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</si>
  <si>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</si>
  <si>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</si>
  <si>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</si>
  <si>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</si>
  <si>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</si>
  <si>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</si>
  <si>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</si>
  <si>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</si>
  <si>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</si>
  <si>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</si>
  <si>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</si>
  <si>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</si>
  <si>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</si>
  <si>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</si>
  <si>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</si>
  <si>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</si>
  <si>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</si>
  <si>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</si>
  <si>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</si>
  <si>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</si>
  <si>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</si>
  <si>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</si>
  <si>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</si>
  <si>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</si>
  <si>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</si>
  <si>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</si>
  <si>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</si>
  <si>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</si>
  <si>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</si>
  <si>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</si>
  <si>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</si>
  <si>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</si>
  <si>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</si>
  <si>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</si>
  <si>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</si>
  <si>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</si>
  <si>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</si>
  <si>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</si>
  <si>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</si>
  <si>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</si>
  <si>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</si>
  <si>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</si>
  <si>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</si>
  <si>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</si>
  <si>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</si>
  <si>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</si>
  <si>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</si>
  <si>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</si>
  <si>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</si>
  <si>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</si>
  <si>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</si>
  <si>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</si>
  <si>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</si>
  <si>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</si>
  <si>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</si>
  <si>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</si>
  <si>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</si>
  <si>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</si>
  <si>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</si>
  <si>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</si>
  <si>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</si>
  <si>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</si>
  <si>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</si>
  <si>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</si>
  <si>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</si>
  <si>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</si>
  <si>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</si>
  <si>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</si>
  <si>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</si>
  <si>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</si>
  <si>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</si>
  <si>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</si>
  <si>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</si>
  <si>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</si>
  <si>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</si>
  <si>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</si>
  <si>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</si>
  <si>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</si>
  <si>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</si>
  <si>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</si>
  <si>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</si>
  <si>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</si>
  <si>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</si>
  <si>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</si>
  <si>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</si>
  <si>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</si>
  <si>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</si>
  <si>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</si>
  <si>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</si>
  <si>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</si>
  <si>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</si>
  <si>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</si>
  <si>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</si>
  <si>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</si>
  <si>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</si>
  <si>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</si>
  <si>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</si>
  <si>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</si>
  <si>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</si>
  <si>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</si>
  <si>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</si>
  <si>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</si>
  <si>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</si>
  <si>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</si>
  <si>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</si>
  <si>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</si>
  <si>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</si>
  <si>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</si>
  <si>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</si>
  <si>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</si>
  <si>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</si>
  <si>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</si>
  <si>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</si>
  <si>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</si>
  <si>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</si>
  <si>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</si>
  <si>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</si>
  <si>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</si>
  <si>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</si>
  <si>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</si>
  <si>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</si>
  <si>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</si>
  <si>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</si>
  <si>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</si>
  <si>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</si>
  <si>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</si>
  <si>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</si>
  <si>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</si>
  <si>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</si>
  <si>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</si>
  <si>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</si>
  <si>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</si>
  <si>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</si>
  <si>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</si>
  <si>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</si>
  <si>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</si>
  <si>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</si>
  <si>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</si>
  <si>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</si>
  <si>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</si>
  <si>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</si>
  <si>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</si>
  <si>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</si>
  <si>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</si>
  <si>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</si>
  <si>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</si>
  <si>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</si>
  <si>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</si>
  <si>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</si>
  <si>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</si>
  <si>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</si>
  <si>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</si>
  <si>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</si>
  <si>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</si>
  <si>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</si>
  <si>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</si>
  <si>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</si>
  <si>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</si>
  <si>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</si>
  <si>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</si>
  <si>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</si>
  <si>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</si>
  <si>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</si>
  <si>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</si>
  <si>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</si>
  <si>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</si>
  <si>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</si>
  <si>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</si>
  <si>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</si>
  <si>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</si>
  <si>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</si>
  <si>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</si>
  <si>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</si>
  <si>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</si>
  <si>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</si>
  <si>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</si>
  <si>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</si>
  <si>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</si>
  <si>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</si>
  <si>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</si>
  <si>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</si>
  <si>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</si>
  <si>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</si>
  <si>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</si>
  <si>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</si>
  <si>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</si>
  <si>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</si>
  <si>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</si>
  <si>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</si>
  <si>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</si>
  <si>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</si>
  <si>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</si>
  <si>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</si>
  <si>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</si>
  <si>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</si>
  <si>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</si>
  <si>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</si>
  <si>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</si>
  <si>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</si>
  <si>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</si>
  <si>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</si>
  <si>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</si>
  <si>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</si>
  <si>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</si>
  <si>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</si>
  <si>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</si>
  <si>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</si>
  <si>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</si>
  <si>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</si>
  <si>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</si>
  <si>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</si>
  <si>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</si>
  <si>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</si>
  <si>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</si>
  <si>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</si>
  <si>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</si>
  <si>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</si>
  <si>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</si>
  <si>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</si>
  <si>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</si>
  <si>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</si>
  <si>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</si>
  <si>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</si>
  <si>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</si>
  <si>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</si>
  <si>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</si>
  <si>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</si>
  <si>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</si>
  <si>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</si>
  <si>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</si>
  <si>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</si>
  <si>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</si>
  <si>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</si>
  <si>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</si>
  <si>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</si>
  <si>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</si>
  <si>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</si>
  <si>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</si>
  <si>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</si>
  <si>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</si>
  <si>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</si>
  <si>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</si>
  <si>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</si>
  <si>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</si>
  <si>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</si>
  <si>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</si>
  <si>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</si>
  <si>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</si>
  <si>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</si>
  <si>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</si>
  <si>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</si>
  <si>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</si>
  <si>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</si>
  <si>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</si>
  <si>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</si>
  <si>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</si>
  <si>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</si>
  <si>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</si>
  <si>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</si>
  <si>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</si>
  <si>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</si>
  <si>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</si>
  <si>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</si>
  <si>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</si>
  <si>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</si>
  <si>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</si>
  <si>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</si>
  <si>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</si>
  <si>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</si>
  <si>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</si>
  <si>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</si>
  <si>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</si>
  <si>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</si>
  <si>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</si>
  <si>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</si>
  <si>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</si>
  <si>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</si>
  <si>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</si>
  <si>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</si>
  <si>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</si>
  <si>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</si>
  <si>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</si>
  <si>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</si>
  <si>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</si>
  <si>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</si>
  <si>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</si>
  <si>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</si>
  <si>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</si>
  <si>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</si>
  <si>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</si>
  <si>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</si>
  <si>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</si>
  <si>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</si>
  <si>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</si>
  <si>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</si>
  <si>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</si>
  <si>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</si>
  <si>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</si>
  <si>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</si>
  <si>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</si>
  <si>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</si>
  <si>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</si>
  <si>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</si>
  <si>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</si>
  <si>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</si>
  <si>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</si>
  <si>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</si>
  <si>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</si>
  <si>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</si>
  <si>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</si>
  <si>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</si>
  <si>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</si>
  <si>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</si>
  <si>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</si>
  <si>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</si>
  <si>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</si>
  <si>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</si>
  <si>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</si>
  <si>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</si>
  <si>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</si>
  <si>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</si>
  <si>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</si>
  <si>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</si>
  <si>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</si>
  <si>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</si>
  <si>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</si>
  <si>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</si>
  <si>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</si>
  <si>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</si>
  <si>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</si>
  <si>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</si>
  <si>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</si>
  <si>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</si>
  <si>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</si>
  <si>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</si>
  <si>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</si>
  <si>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</si>
  <si>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</si>
  <si>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</si>
  <si>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</si>
  <si>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</si>
  <si>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</si>
  <si>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</si>
  <si>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</si>
  <si>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</si>
  <si>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</si>
  <si>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</si>
  <si>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</si>
  <si>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</si>
  <si>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</si>
  <si>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</si>
  <si>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</si>
  <si>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</si>
  <si>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</si>
  <si>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</si>
  <si>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</si>
  <si>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</si>
  <si>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</si>
  <si>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</si>
  <si>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</si>
  <si>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</si>
  <si>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</si>
  <si>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</si>
  <si>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</si>
  <si>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</si>
  <si>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</si>
  <si>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</si>
  <si>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</si>
  <si>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</si>
  <si>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</si>
  <si>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</si>
  <si>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</si>
  <si>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</si>
  <si>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</si>
  <si>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</si>
  <si>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</si>
  <si>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</si>
  <si>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</si>
  <si>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</si>
  <si>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</si>
  <si>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</si>
  <si>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</si>
  <si>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</si>
  <si>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</si>
  <si>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</si>
  <si>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</si>
  <si>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</si>
  <si>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</si>
  <si>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</si>
  <si>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</si>
  <si>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</si>
  <si>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</si>
  <si>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</si>
  <si>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</si>
  <si>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</si>
  <si>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</si>
  <si>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</si>
  <si>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</si>
  <si>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</si>
  <si>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</si>
  <si>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</si>
  <si>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</si>
  <si>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</si>
  <si>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</si>
  <si>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</si>
  <si>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</si>
  <si>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</si>
  <si>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</si>
  <si>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</si>
  <si>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</si>
  <si>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</si>
  <si>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</si>
  <si>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</si>
  <si>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</si>
  <si>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</si>
  <si>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</si>
  <si>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</si>
  <si>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</si>
  <si>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</si>
  <si>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</si>
  <si>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</si>
  <si>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</si>
  <si>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</si>
  <si>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</si>
  <si>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</si>
  <si>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</si>
  <si>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</si>
  <si>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</si>
  <si>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</si>
  <si>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</si>
  <si>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</si>
  <si>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</si>
  <si>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</si>
  <si>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</si>
  <si>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</si>
  <si>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</si>
  <si>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</si>
  <si>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</si>
  <si>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</si>
  <si>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</si>
  <si>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</si>
  <si>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</si>
  <si>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</si>
  <si>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</si>
  <si>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</si>
  <si>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</si>
  <si>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</si>
  <si>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</si>
  <si>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</si>
  <si>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</si>
  <si>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</si>
  <si>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</si>
  <si>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</si>
  <si>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</si>
  <si>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</si>
  <si>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</si>
  <si>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</si>
  <si>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</si>
  <si>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</si>
  <si>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</si>
  <si>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</si>
  <si>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</si>
  <si>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</si>
  <si>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</si>
  <si>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</si>
  <si>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</si>
  <si>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</si>
  <si>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</si>
  <si>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</si>
  <si>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</si>
  <si>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</si>
  <si>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</si>
  <si>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</si>
  <si>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</si>
  <si>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</si>
  <si>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</si>
  <si>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</si>
  <si>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</si>
  <si>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</si>
  <si>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</si>
  <si>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</si>
  <si>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</si>
  <si>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</si>
  <si>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</si>
  <si>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</si>
  <si>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</si>
  <si>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</si>
  <si>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</si>
  <si>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</si>
  <si>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</si>
  <si>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</si>
  <si>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</si>
  <si>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</si>
  <si>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</si>
  <si>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</si>
  <si>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</si>
  <si>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</si>
  <si>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</si>
  <si>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</si>
  <si>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</si>
  <si>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</si>
  <si>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</si>
  <si>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</si>
  <si>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</si>
  <si>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</si>
  <si>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</si>
  <si>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</si>
  <si>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</si>
  <si>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</si>
  <si>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</si>
  <si>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</si>
  <si>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</si>
  <si>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</si>
  <si>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</si>
  <si>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</si>
  <si>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</si>
  <si>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</si>
  <si>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</si>
  <si>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</si>
  <si>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</si>
  <si>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</si>
  <si>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</si>
  <si>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</si>
  <si>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</si>
  <si>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</si>
  <si>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</si>
  <si>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</si>
  <si>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</si>
  <si>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</si>
  <si>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</si>
  <si>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</si>
  <si>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</si>
  <si>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</si>
  <si>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</si>
  <si>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</si>
  <si>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</si>
  <si>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</si>
  <si>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</si>
  <si>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</si>
  <si>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</si>
  <si>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</si>
  <si>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</si>
  <si>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</si>
  <si>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</si>
  <si>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</si>
  <si>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</si>
  <si>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</si>
  <si>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</si>
  <si>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</si>
  <si>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</si>
  <si>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</si>
  <si>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</si>
  <si>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</si>
  <si>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</si>
  <si>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</si>
  <si>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</si>
  <si>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</si>
  <si>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</si>
  <si>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</si>
  <si>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</si>
  <si>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</si>
  <si>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</si>
  <si>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</si>
  <si>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</si>
  <si>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</si>
  <si>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</si>
  <si>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</si>
  <si>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</si>
  <si>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</si>
  <si>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</si>
  <si>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</si>
  <si>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</si>
  <si>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</si>
  <si>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</si>
  <si>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</si>
  <si>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</si>
  <si>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</si>
  <si>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</si>
  <si>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</si>
  <si>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</si>
  <si>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</si>
  <si>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</si>
  <si>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</si>
  <si>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</si>
  <si>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</si>
  <si>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</si>
  <si>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</si>
  <si>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</si>
  <si>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</si>
  <si>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</si>
  <si>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</si>
  <si>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</si>
  <si>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</si>
  <si>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</si>
  <si>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</si>
  <si>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</si>
  <si>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</si>
  <si>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</si>
  <si>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</si>
  <si>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</si>
  <si>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</si>
  <si>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</si>
  <si>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</si>
  <si>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</si>
  <si>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</si>
  <si>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</si>
  <si>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</si>
  <si>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</si>
  <si>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</si>
  <si>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</si>
  <si>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</si>
  <si>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</si>
  <si>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</si>
  <si>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</si>
  <si>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</si>
  <si>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</si>
  <si>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</si>
  <si>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</si>
  <si>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</si>
  <si>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</si>
  <si>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</si>
  <si>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</si>
  <si>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</si>
  <si>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</si>
  <si>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</si>
  <si>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</si>
  <si>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</si>
  <si>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</si>
  <si>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</si>
  <si>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</si>
  <si>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</si>
  <si>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</si>
  <si>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</si>
  <si>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</si>
  <si>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</si>
  <si>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</si>
  <si>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</si>
  <si>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</si>
  <si>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</si>
  <si>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</si>
  <si>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</si>
  <si>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</si>
  <si>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</si>
  <si>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</si>
  <si>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</si>
  <si>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</si>
  <si>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</si>
  <si>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</si>
  <si>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</si>
  <si>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</si>
  <si>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</si>
  <si>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</si>
  <si>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</si>
  <si>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</si>
  <si>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</si>
  <si>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</si>
  <si>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</si>
  <si>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</si>
  <si>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</si>
  <si>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</si>
  <si>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</si>
  <si>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</si>
  <si>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</si>
  <si>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</si>
  <si>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</si>
  <si>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</si>
  <si>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</si>
  <si>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</si>
  <si>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</si>
  <si>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</si>
  <si>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</si>
  <si>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</si>
  <si>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</si>
  <si>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</si>
  <si>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</si>
  <si>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</si>
  <si>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</si>
  <si>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</si>
  <si>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</si>
  <si>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</si>
  <si>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</si>
  <si>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</si>
  <si>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</si>
  <si>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</si>
  <si>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</si>
  <si>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</si>
  <si>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</si>
  <si>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</si>
  <si>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</si>
  <si>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</si>
  <si>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</si>
  <si>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</si>
  <si>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</si>
  <si>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</si>
  <si>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</si>
  <si>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</si>
  <si>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</si>
  <si>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</si>
  <si>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</si>
  <si>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</si>
  <si>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</si>
  <si>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</si>
  <si>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</si>
  <si>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</si>
  <si>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</si>
  <si>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</si>
  <si>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</si>
  <si>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</si>
  <si>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</si>
  <si>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</si>
  <si>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</si>
  <si>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</si>
  <si>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</si>
  <si>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</si>
  <si>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</si>
  <si>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</si>
  <si>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</si>
  <si>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</si>
  <si>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</si>
  <si>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</si>
  <si>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</si>
  <si>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</si>
  <si>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</si>
  <si>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</si>
  <si>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</si>
  <si>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</si>
  <si>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</si>
  <si>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</si>
  <si>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</si>
  <si>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</si>
  <si>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</si>
  <si>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</si>
  <si>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</si>
  <si>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</si>
  <si>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</si>
  <si>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</si>
  <si>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</si>
  <si>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</si>
  <si>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</si>
  <si>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</si>
  <si>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</si>
  <si>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</si>
  <si>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</si>
  <si>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</si>
  <si>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</si>
  <si>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</si>
  <si>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</si>
  <si>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</si>
  <si>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</si>
  <si>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</si>
  <si>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</si>
  <si>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</si>
  <si>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</si>
  <si>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</si>
  <si>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</si>
  <si>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</si>
  <si>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</si>
  <si>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</si>
  <si>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</si>
  <si>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</si>
  <si>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</si>
  <si>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</si>
  <si>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</si>
  <si>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</si>
  <si>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</si>
  <si>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</si>
  <si>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</si>
  <si>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</si>
  <si>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</si>
  <si>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</si>
  <si>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</si>
  <si>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</si>
  <si>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</si>
  <si>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</si>
  <si>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</si>
  <si>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</si>
  <si>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</si>
  <si>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</si>
  <si>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</si>
  <si>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</si>
  <si>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</si>
  <si>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</si>
  <si>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</si>
  <si>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</si>
  <si>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</si>
  <si>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</si>
  <si>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</si>
  <si>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</si>
  <si>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</si>
  <si>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</si>
  <si>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</si>
  <si>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</si>
  <si>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</si>
  <si>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</si>
  <si>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</si>
  <si>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</si>
  <si>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</si>
  <si>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</si>
  <si>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</si>
  <si>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</si>
  <si>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</si>
  <si>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</si>
  <si>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</si>
  <si>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</si>
  <si>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</si>
  <si>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</si>
  <si>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</si>
  <si>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</si>
  <si>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</si>
  <si>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</si>
  <si>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</si>
  <si>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</si>
  <si>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</si>
  <si>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</si>
  <si>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</si>
  <si>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</si>
  <si>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</si>
  <si>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</si>
  <si>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</si>
  <si>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</si>
  <si>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</si>
  <si>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</si>
  <si>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</si>
  <si>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</si>
  <si>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</si>
  <si>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</si>
  <si>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</si>
  <si>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</si>
  <si>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</si>
  <si>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</si>
  <si>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</si>
  <si>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</si>
  <si>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</si>
  <si>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</si>
  <si>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</si>
  <si>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</si>
  <si>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</si>
  <si>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</si>
  <si>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</si>
  <si>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</si>
  <si>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</si>
  <si>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</si>
  <si>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</si>
  <si>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</si>
  <si>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</si>
  <si>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</si>
  <si>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</si>
  <si>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</si>
  <si>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</si>
  <si>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</si>
  <si>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</si>
  <si>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</si>
  <si>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</si>
  <si>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</si>
  <si>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</si>
  <si>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</si>
  <si>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</si>
  <si>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</si>
  <si>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</si>
  <si>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</si>
  <si>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</si>
  <si>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</si>
  <si>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</si>
  <si>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</si>
  <si>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</si>
  <si>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</si>
  <si>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</si>
  <si>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</si>
  <si>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</si>
  <si>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</si>
  <si>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</si>
  <si>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</si>
  <si>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</si>
  <si>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</si>
  <si>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</si>
  <si>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</si>
  <si>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</si>
  <si>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</si>
  <si>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</si>
  <si>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</si>
  <si>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</si>
  <si>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</si>
  <si>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</si>
  <si>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</si>
  <si>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</si>
  <si>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</si>
  <si>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</si>
  <si>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</si>
  <si>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</si>
  <si>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</si>
  <si>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</si>
  <si>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</si>
  <si>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</si>
  <si>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</si>
  <si>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</si>
  <si>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</si>
  <si>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</si>
  <si>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</si>
  <si>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</si>
  <si>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</si>
  <si>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</si>
  <si>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</si>
  <si>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</si>
  <si>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</si>
  <si>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</si>
  <si>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</si>
  <si>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</si>
  <si>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</si>
  <si>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</si>
  <si>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</si>
  <si>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</si>
  <si>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</si>
  <si>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</si>
  <si>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</si>
  <si>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</si>
  <si>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</si>
  <si>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</si>
  <si>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</si>
  <si>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</si>
  <si>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</si>
  <si>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</si>
  <si>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</si>
  <si>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</si>
  <si>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</si>
  <si>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</si>
  <si>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</si>
  <si>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</si>
  <si>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</si>
  <si>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</si>
  <si>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</si>
  <si>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</si>
  <si>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</si>
  <si>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</si>
  <si>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</si>
  <si>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</si>
  <si>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</si>
  <si>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</si>
  <si>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</si>
  <si>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</si>
  <si>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</si>
  <si>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</si>
  <si>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</si>
  <si>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</si>
  <si>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</si>
  <si>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</si>
  <si>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</si>
  <si>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</si>
  <si>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</si>
  <si>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</si>
  <si>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</si>
  <si>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</si>
  <si>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</si>
  <si>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</si>
  <si>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</si>
  <si>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</si>
  <si>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</si>
  <si>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</si>
  <si>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</si>
  <si>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</si>
  <si>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</si>
  <si>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</si>
  <si>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</si>
  <si>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</si>
  <si>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</si>
  <si>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</si>
  <si>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</si>
  <si>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</si>
  <si>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</si>
  <si>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</si>
  <si>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</si>
  <si>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</si>
  <si>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</si>
  <si>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</si>
  <si>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</si>
  <si>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</si>
  <si>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</si>
  <si>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</si>
  <si>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</si>
  <si>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</si>
  <si>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</si>
  <si>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</si>
  <si>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</si>
  <si>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</si>
  <si>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</si>
  <si>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</si>
  <si>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</si>
  <si>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</si>
  <si>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</si>
  <si>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</si>
  <si>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</si>
  <si>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</si>
  <si>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</si>
  <si>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</si>
  <si>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</si>
  <si>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</si>
  <si>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</si>
  <si>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</si>
  <si>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</si>
  <si>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</si>
  <si>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</si>
  <si>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</si>
  <si>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</si>
  <si>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</si>
  <si>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</si>
  <si>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</si>
  <si>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</si>
  <si>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</si>
  <si>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</si>
  <si>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</si>
  <si>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</si>
  <si>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</si>
  <si>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</si>
  <si>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</si>
  <si>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</si>
  <si>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</si>
  <si>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</si>
  <si>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</si>
  <si>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</si>
  <si>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</si>
  <si>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</si>
  <si>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</si>
  <si>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</si>
  <si>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</si>
  <si>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</si>
  <si>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</si>
  <si>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</si>
  <si>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</si>
  <si>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</si>
  <si>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</si>
  <si>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</si>
  <si>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</si>
  <si>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</si>
  <si>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</si>
  <si>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</si>
  <si>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</si>
  <si>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</si>
  <si>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</si>
  <si>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</si>
  <si>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</si>
  <si>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</si>
  <si>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</si>
  <si>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</si>
  <si>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</si>
  <si>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</si>
  <si>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</si>
  <si>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</si>
  <si>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</si>
  <si>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</si>
  <si>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</si>
  <si>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</si>
  <si>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</si>
  <si>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</si>
  <si>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</si>
  <si>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</si>
  <si>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</si>
  <si>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</si>
  <si>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</si>
  <si>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</si>
  <si>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</si>
  <si>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</si>
  <si>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</si>
  <si>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</si>
  <si>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</si>
  <si>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</si>
  <si>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</si>
  <si>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</si>
  <si>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</si>
  <si>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</si>
  <si>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</si>
  <si>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</si>
  <si>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</si>
  <si>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</si>
  <si>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</si>
  <si>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</si>
  <si>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</si>
  <si>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</si>
  <si>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</si>
  <si>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</si>
  <si>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</si>
  <si>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</si>
  <si>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</si>
  <si>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</si>
  <si>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</si>
  <si>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</si>
  <si>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</si>
  <si>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</si>
  <si>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</si>
  <si>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</si>
  <si>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</si>
  <si>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</si>
  <si>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</si>
  <si>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</si>
  <si>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</si>
  <si>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</si>
  <si>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</si>
  <si>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</si>
  <si>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</si>
  <si>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</si>
  <si>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</si>
  <si>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</si>
  <si>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</si>
  <si>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</si>
  <si>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</si>
  <si>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</si>
  <si>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</si>
  <si>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</si>
  <si>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</si>
  <si>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</si>
  <si>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</si>
  <si>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</si>
  <si>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</si>
  <si>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</si>
  <si>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</si>
  <si>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</si>
  <si>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</si>
  <si>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</si>
  <si>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</si>
  <si>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</si>
  <si>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</si>
  <si>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</si>
  <si>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</si>
  <si>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</si>
  <si>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</si>
  <si>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</si>
  <si>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</si>
  <si>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</si>
  <si>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</si>
  <si>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</si>
  <si>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</si>
  <si>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</si>
  <si>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</si>
  <si>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</si>
  <si>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</si>
  <si>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</si>
  <si>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</si>
  <si>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</si>
  <si>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</si>
  <si>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</si>
  <si>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</si>
  <si>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</si>
  <si>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</si>
  <si>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</si>
  <si>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</si>
  <si>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</si>
  <si>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</si>
  <si>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</si>
  <si>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</si>
  <si>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</si>
  <si>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</si>
  <si>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</si>
  <si>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</si>
  <si>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</si>
  <si>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</si>
  <si>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</si>
  <si>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</si>
  <si>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</si>
  <si>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</si>
  <si>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</si>
  <si>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</si>
  <si>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</si>
  <si>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</si>
  <si>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</si>
  <si>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</si>
  <si>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</si>
  <si>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</si>
  <si>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</si>
  <si>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</si>
  <si>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</si>
  <si>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</si>
  <si>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</si>
  <si>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</si>
  <si>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</si>
  <si>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</si>
  <si>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</si>
  <si>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</si>
  <si>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</si>
  <si>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</si>
  <si>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</si>
  <si>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</si>
  <si>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</si>
  <si>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</si>
  <si>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</si>
  <si>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</si>
  <si>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</si>
  <si>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</si>
  <si>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</si>
  <si>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</si>
  <si>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</si>
  <si>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</si>
  <si>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</si>
  <si>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</si>
  <si>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</si>
  <si>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</si>
  <si>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</si>
  <si>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</si>
  <si>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</si>
  <si>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</si>
  <si>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</si>
  <si>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</si>
  <si>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</si>
  <si>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</si>
  <si>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</si>
  <si>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</si>
  <si>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</si>
  <si>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</si>
  <si>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</si>
  <si>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</si>
  <si>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</si>
  <si>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</si>
  <si>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</si>
  <si>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</si>
  <si>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</si>
  <si>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</si>
  <si>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</si>
  <si>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</si>
  <si>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</si>
  <si>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</si>
  <si>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</si>
  <si>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</si>
  <si>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</si>
  <si>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</si>
  <si>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</si>
  <si>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</si>
  <si>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</si>
  <si>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</si>
  <si>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</si>
  <si>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</si>
  <si>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</si>
  <si>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</si>
  <si>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</si>
  <si>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</si>
  <si>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</si>
  <si>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</si>
  <si>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</si>
  <si>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</si>
  <si>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</si>
  <si>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</si>
  <si>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</si>
  <si>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</si>
  <si>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</si>
  <si>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</si>
  <si>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</si>
  <si>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</si>
  <si>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</si>
  <si>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</si>
  <si>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</si>
  <si>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</si>
  <si>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</si>
  <si>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</si>
  <si>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</si>
  <si>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</si>
  <si>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</si>
  <si>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</si>
  <si>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</si>
  <si>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</si>
  <si>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</si>
  <si>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</si>
  <si>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</si>
  <si>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</si>
  <si>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</si>
  <si>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</si>
  <si>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</si>
  <si>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</si>
  <si>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</si>
  <si>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</si>
  <si>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</si>
  <si>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</si>
  <si>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</si>
  <si>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</si>
  <si>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</si>
  <si>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</si>
  <si>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</si>
  <si>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</si>
  <si>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</si>
  <si>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</si>
  <si>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</si>
  <si>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</si>
  <si>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</si>
  <si>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</si>
  <si>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</si>
  <si>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</si>
  <si>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</si>
  <si>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</si>
  <si>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</si>
  <si>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</si>
  <si>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</si>
  <si>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</si>
  <si>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</si>
  <si>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</si>
  <si>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</si>
  <si>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</si>
  <si>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</si>
  <si>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</si>
  <si>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</si>
  <si>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</si>
  <si>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</si>
  <si>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</si>
  <si>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</si>
  <si>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</si>
  <si>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</si>
  <si>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</si>
  <si>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</si>
  <si>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</si>
  <si>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</si>
  <si>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</si>
  <si>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</si>
  <si>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</si>
  <si>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</si>
  <si>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</si>
  <si>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</si>
  <si>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</si>
  <si>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</si>
  <si>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</si>
  <si>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</si>
  <si>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</si>
  <si>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</si>
  <si>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</si>
  <si>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</si>
  <si>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</si>
  <si>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</si>
  <si>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</si>
  <si>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</si>
  <si>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</si>
  <si>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</si>
  <si>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</si>
  <si>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</si>
  <si>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</si>
  <si>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</si>
  <si>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</si>
  <si>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</si>
  <si>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</si>
  <si>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</si>
  <si>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</si>
  <si>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</si>
  <si>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</si>
  <si>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</si>
  <si>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</si>
  <si>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</si>
  <si>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</si>
  <si>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</si>
  <si>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</si>
  <si>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</si>
  <si>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</si>
  <si>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</si>
  <si>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</si>
  <si>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</si>
  <si>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</si>
  <si>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</si>
  <si>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</si>
  <si>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</si>
  <si>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</si>
  <si>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</si>
  <si>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</si>
  <si>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</si>
  <si>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</si>
  <si>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</si>
  <si>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</si>
  <si>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</si>
  <si>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</si>
  <si>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</si>
  <si>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</si>
  <si>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</si>
  <si>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</si>
  <si>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</si>
  <si>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</si>
  <si>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</si>
  <si>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</si>
  <si>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</si>
  <si>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</si>
  <si>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</si>
  <si>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</si>
  <si>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</si>
  <si>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</si>
  <si>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</si>
  <si>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</si>
  <si>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</si>
  <si>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</si>
  <si>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</si>
  <si>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</si>
  <si>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</si>
  <si>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</si>
  <si>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</si>
  <si>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</si>
  <si>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</si>
  <si>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</si>
  <si>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</si>
  <si>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</si>
  <si>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</si>
  <si>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</si>
  <si>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</si>
  <si>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</si>
  <si>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</si>
  <si>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</si>
  <si>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</si>
  <si>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</si>
  <si>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</si>
  <si>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</si>
  <si>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</si>
  <si>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</si>
  <si>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</si>
  <si>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</si>
  <si>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</si>
  <si>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</si>
  <si>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</si>
  <si>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</si>
  <si>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</si>
  <si>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</si>
  <si>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</si>
  <si>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</si>
  <si>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</si>
  <si>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</si>
  <si>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</si>
  <si>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</si>
  <si>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</si>
  <si>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</si>
  <si>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</si>
  <si>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</si>
  <si>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</si>
  <si>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</si>
  <si>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</si>
  <si>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</si>
  <si>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</si>
  <si>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</si>
  <si>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</si>
  <si>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</si>
  <si>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</si>
  <si>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</si>
  <si>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</si>
  <si>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</si>
  <si>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</si>
  <si>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</si>
  <si>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</si>
  <si>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</si>
  <si>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</si>
  <si>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</si>
  <si>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</si>
  <si>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</si>
  <si>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</si>
  <si>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</si>
  <si>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</si>
  <si>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</si>
  <si>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</si>
  <si>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</si>
  <si>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</si>
  <si>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</si>
  <si>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</si>
  <si>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</si>
  <si>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</si>
  <si>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</si>
  <si>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</si>
  <si>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</si>
  <si>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</si>
  <si>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</si>
  <si>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</si>
  <si>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</si>
  <si>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</si>
  <si>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</si>
  <si>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</si>
  <si>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</si>
  <si>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</si>
  <si>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</si>
  <si>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</si>
  <si>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</si>
  <si>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</si>
  <si>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</si>
  <si>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</si>
  <si>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</si>
  <si>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</si>
  <si>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</si>
  <si>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</si>
  <si>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</si>
  <si>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</si>
  <si>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</si>
  <si>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</si>
  <si>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</si>
  <si>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</si>
  <si>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</si>
  <si>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</si>
  <si>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</si>
  <si>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</si>
  <si>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</si>
  <si>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</si>
  <si>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</si>
  <si>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</si>
  <si>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</si>
  <si>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</si>
  <si>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</si>
  <si>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</si>
  <si>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</si>
  <si>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</si>
  <si>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</si>
  <si>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</si>
  <si>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</si>
  <si>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</si>
  <si>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</si>
  <si>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</si>
  <si>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</si>
  <si>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</si>
  <si>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</si>
  <si>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</si>
  <si>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</si>
  <si>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</si>
  <si>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</si>
  <si>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</si>
  <si>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</si>
  <si>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</si>
  <si>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</si>
  <si>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</si>
  <si>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</si>
  <si>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</si>
  <si>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</si>
  <si>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</si>
  <si>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</si>
  <si>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</si>
  <si>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</si>
  <si>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</si>
  <si>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</si>
  <si>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</si>
  <si>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</si>
  <si>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</si>
  <si>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</si>
  <si>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</si>
  <si>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</si>
  <si>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</si>
  <si>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</si>
  <si>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</si>
  <si>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</si>
  <si>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</si>
  <si>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</si>
  <si>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</si>
  <si>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</si>
  <si>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</si>
  <si>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</si>
  <si>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</si>
  <si>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</si>
  <si>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</si>
  <si>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</si>
  <si>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</si>
  <si>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</si>
  <si>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</si>
  <si>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</si>
  <si>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</si>
  <si>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</si>
  <si>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</si>
  <si>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</si>
  <si>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</si>
  <si>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</si>
  <si>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</si>
  <si>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</si>
  <si>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</si>
  <si>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</si>
  <si>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</si>
  <si>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</si>
  <si>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</si>
  <si>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</si>
  <si>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</si>
  <si>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</si>
  <si>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</si>
  <si>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</si>
  <si>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</si>
  <si>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</si>
  <si>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</si>
  <si>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</si>
  <si>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</si>
  <si>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</si>
  <si>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</si>
  <si>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</si>
  <si>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</si>
  <si>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</si>
  <si>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</si>
  <si>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</si>
  <si>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</si>
  <si>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</si>
  <si>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</si>
  <si>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</si>
  <si>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</si>
  <si>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</si>
  <si>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</si>
  <si>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</si>
  <si>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</si>
  <si>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</si>
  <si>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</si>
  <si>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</si>
  <si>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</si>
  <si>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</si>
  <si>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</si>
  <si>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</si>
  <si>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</si>
  <si>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</si>
  <si>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</si>
  <si>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</si>
  <si>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</si>
  <si>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</si>
  <si>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</si>
  <si>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</si>
  <si>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</si>
  <si>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</si>
  <si>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</si>
  <si>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</si>
  <si>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</si>
  <si>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</si>
  <si>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</si>
  <si>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</si>
  <si>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</si>
  <si>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</si>
  <si>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</si>
  <si>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</si>
  <si>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</si>
  <si>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</si>
  <si>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</si>
  <si>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</si>
  <si>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</si>
  <si>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</si>
  <si>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</si>
  <si>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</si>
  <si>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</si>
  <si>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</si>
  <si>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</si>
  <si>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</si>
  <si>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</si>
  <si>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</si>
  <si>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</si>
  <si>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</si>
  <si>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</si>
  <si>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</si>
  <si>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</si>
  <si>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</si>
  <si>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</si>
  <si>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</si>
  <si>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</si>
  <si>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</si>
  <si>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</si>
  <si>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</si>
  <si>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</si>
  <si>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</si>
  <si>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</si>
  <si>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</si>
  <si>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</si>
  <si>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</si>
  <si>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</si>
  <si>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</si>
  <si>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</si>
  <si>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</si>
  <si>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</si>
  <si>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</si>
  <si>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</si>
  <si>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</si>
  <si>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</si>
  <si>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</si>
  <si>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</si>
  <si>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</si>
  <si>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</si>
  <si>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</si>
  <si>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</si>
  <si>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</si>
  <si>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</si>
  <si>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</si>
  <si>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</si>
  <si>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</si>
  <si>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</si>
  <si>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</si>
  <si>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</si>
  <si>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</si>
  <si>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</si>
  <si>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</si>
  <si>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</si>
  <si>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</si>
  <si>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</si>
  <si>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</si>
  <si>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</si>
  <si>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</si>
  <si>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</si>
  <si>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</si>
  <si>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</si>
  <si>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</si>
  <si>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</si>
  <si>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</si>
  <si>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</si>
  <si>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</si>
  <si>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</si>
  <si>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</si>
  <si>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</si>
  <si>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</si>
  <si>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</si>
  <si>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</si>
  <si>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</si>
  <si>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</si>
  <si>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</si>
  <si>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</si>
  <si>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</si>
  <si>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</si>
  <si>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</si>
  <si>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</si>
  <si>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</si>
  <si>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</si>
  <si>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</si>
  <si>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</si>
  <si>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</si>
  <si>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</si>
  <si>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</si>
  <si>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</si>
  <si>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</si>
  <si>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</si>
  <si>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</si>
  <si>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</si>
  <si>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</si>
  <si>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</si>
  <si>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</si>
  <si>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</si>
  <si>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</si>
  <si>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</si>
  <si>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</si>
  <si>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</si>
  <si>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</si>
  <si>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</si>
  <si>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</si>
  <si>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</si>
  <si>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</si>
  <si>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</si>
  <si>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</si>
  <si>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</si>
  <si>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</si>
  <si>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</si>
  <si>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</si>
  <si>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</si>
  <si>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</si>
  <si>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</si>
  <si>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</si>
  <si>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</si>
  <si>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</si>
  <si>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</si>
  <si>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</si>
  <si>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</si>
  <si>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</si>
  <si>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</si>
  <si>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</si>
  <si>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</si>
  <si>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</si>
  <si>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</si>
  <si>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</si>
  <si>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</si>
  <si>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</si>
  <si>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</si>
  <si>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</si>
  <si>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</si>
  <si>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</si>
  <si>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</si>
  <si>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</si>
  <si>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</si>
  <si>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</si>
  <si>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</si>
  <si>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</si>
  <si>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</si>
  <si>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</si>
  <si>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</si>
  <si>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</si>
  <si>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</si>
  <si>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</si>
  <si>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</si>
  <si>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</si>
  <si>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</si>
  <si>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</si>
  <si>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</si>
  <si>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</si>
  <si>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</si>
  <si>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</si>
  <si>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</si>
  <si>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</si>
  <si>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</si>
  <si>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</si>
  <si>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</si>
  <si>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</si>
  <si>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</si>
  <si>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</si>
  <si>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</si>
  <si>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</si>
  <si>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</si>
  <si>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</si>
  <si>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</si>
  <si>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</si>
  <si>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</si>
  <si>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</si>
  <si>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</si>
  <si>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</si>
  <si>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</si>
  <si>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</si>
  <si>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</si>
  <si>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</si>
  <si>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</si>
  <si>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</si>
  <si>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</si>
  <si>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</si>
  <si>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</si>
  <si>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</si>
  <si>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</si>
  <si>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</si>
  <si>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</si>
  <si>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</si>
  <si>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</si>
  <si>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</si>
  <si>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</si>
  <si>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</si>
  <si>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</si>
  <si>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</si>
  <si>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</si>
  <si>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</si>
  <si>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</si>
  <si>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</si>
  <si>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</si>
  <si>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</si>
  <si>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</si>
  <si>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</si>
  <si>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</si>
  <si>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</si>
  <si>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</si>
  <si>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</si>
  <si>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</si>
  <si>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</si>
  <si>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</si>
  <si>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</si>
  <si>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</si>
  <si>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</si>
  <si>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</si>
  <si>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</si>
  <si>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</si>
  <si>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</si>
  <si>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</si>
  <si>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</si>
  <si>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</si>
  <si>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</si>
  <si>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</si>
  <si>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</si>
  <si>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</si>
  <si>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</si>
  <si>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</si>
  <si>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</si>
  <si>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</si>
  <si>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</si>
  <si>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</si>
  <si>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</si>
  <si>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</si>
  <si>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</si>
  <si>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</si>
  <si>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</si>
  <si>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</si>
  <si>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</si>
  <si>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</si>
  <si>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</si>
  <si>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</si>
  <si>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</si>
  <si>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</si>
  <si>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</si>
  <si>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</si>
  <si>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</si>
  <si>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</si>
  <si>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</si>
  <si>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</si>
  <si>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</si>
  <si>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</si>
  <si>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</si>
  <si>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</si>
  <si>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</si>
  <si>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</si>
  <si>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</si>
  <si>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</si>
  <si>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</si>
  <si>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</si>
  <si>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</si>
  <si>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</si>
  <si>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</si>
  <si>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</si>
  <si>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</si>
  <si>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</si>
  <si>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</si>
  <si>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</si>
  <si>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</si>
  <si>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</si>
  <si>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</si>
  <si>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</si>
  <si>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</si>
  <si>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</si>
  <si>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</si>
  <si>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</si>
  <si>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</si>
  <si>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</si>
  <si>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</si>
  <si>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</si>
  <si>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</si>
  <si>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</si>
  <si>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</si>
  <si>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</si>
  <si>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</si>
  <si>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</si>
  <si>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</si>
  <si>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</si>
  <si>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</si>
  <si>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</si>
  <si>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</si>
  <si>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</si>
  <si>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</si>
  <si>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</si>
  <si>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</si>
  <si>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</si>
  <si>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</si>
  <si>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</si>
  <si>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</si>
  <si>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</si>
  <si>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</si>
  <si>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</si>
  <si>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</si>
  <si>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</si>
  <si>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</si>
  <si>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</si>
  <si>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</si>
  <si>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</si>
  <si>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</si>
  <si>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</si>
  <si>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</si>
  <si>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</si>
  <si>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</si>
  <si>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</si>
  <si>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</si>
  <si>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</si>
  <si>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</si>
  <si>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</si>
  <si>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</si>
  <si>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</si>
  <si>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</si>
  <si>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</si>
  <si>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</si>
  <si>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</si>
  <si>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</si>
  <si>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</si>
  <si>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</si>
  <si>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</si>
  <si>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</si>
  <si>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</si>
  <si>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</si>
  <si>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</si>
  <si>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</si>
  <si>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</si>
  <si>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</si>
  <si>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</si>
  <si>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</si>
  <si>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</si>
  <si>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</si>
  <si>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</si>
  <si>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</si>
  <si>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</si>
  <si>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</si>
  <si>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</si>
  <si>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</si>
  <si>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</si>
  <si>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</si>
  <si>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</si>
  <si>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</si>
  <si>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</si>
  <si>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</si>
  <si>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</si>
  <si>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</si>
  <si>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</si>
  <si>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</si>
  <si>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</si>
  <si>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</si>
  <si>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</si>
  <si>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</si>
  <si>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</si>
  <si>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</si>
  <si>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</si>
  <si>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</si>
  <si>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</si>
  <si>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</si>
  <si>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</si>
  <si>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</si>
  <si>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</si>
  <si>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</si>
  <si>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</si>
  <si>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</si>
  <si>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</si>
  <si>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</si>
  <si>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</si>
  <si>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</si>
  <si>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</si>
  <si>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</si>
  <si>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</si>
  <si>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</si>
  <si>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</si>
  <si>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</si>
  <si>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</si>
  <si>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</si>
  <si>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</si>
  <si>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</si>
  <si>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</si>
  <si>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</si>
  <si>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</si>
  <si>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</si>
  <si>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</si>
  <si>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</si>
  <si>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</si>
  <si>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</si>
  <si>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</si>
  <si>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</si>
  <si>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</si>
  <si>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</si>
  <si>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</si>
  <si>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</si>
  <si>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</si>
  <si>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</si>
  <si>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</si>
  <si>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</si>
  <si>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</si>
  <si>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</si>
  <si>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</si>
  <si>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</si>
  <si>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</si>
  <si>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</si>
  <si>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</si>
  <si>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</si>
  <si>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</si>
  <si>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</si>
  <si>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</si>
  <si>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</si>
  <si>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</si>
  <si>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</si>
  <si>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</si>
  <si>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</si>
  <si>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</si>
  <si>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</si>
  <si>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</si>
  <si>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</si>
  <si>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</si>
  <si>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</si>
  <si>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</si>
  <si>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</si>
  <si>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</si>
  <si>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</si>
  <si>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</si>
  <si>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</si>
  <si>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</si>
  <si>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</si>
  <si>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</si>
  <si>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</si>
  <si>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</si>
  <si>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</si>
  <si>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</si>
  <si>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</si>
  <si>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</si>
  <si>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</si>
  <si>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</si>
  <si>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</si>
  <si>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</si>
  <si>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</si>
  <si>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</si>
  <si>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</si>
  <si>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</si>
  <si>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</si>
  <si>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</si>
  <si>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</si>
  <si>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</si>
  <si>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</si>
  <si>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</si>
  <si>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</si>
  <si>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</si>
  <si>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</si>
  <si>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</si>
  <si>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</si>
  <si>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</si>
  <si>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</si>
  <si>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</si>
  <si>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</si>
  <si>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</si>
  <si>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</si>
  <si>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</si>
  <si>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</si>
  <si>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</si>
  <si>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</si>
  <si>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</si>
  <si>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</si>
  <si>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</si>
  <si>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</si>
  <si>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</si>
  <si>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</si>
  <si>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</si>
  <si>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</si>
  <si>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</si>
  <si>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</si>
  <si>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</si>
  <si>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</si>
  <si>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</si>
  <si>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</si>
  <si>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</si>
  <si>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</si>
  <si>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</si>
  <si>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</si>
  <si>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</si>
  <si>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</si>
  <si>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</si>
  <si>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</si>
  <si>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</si>
  <si>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</si>
  <si>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</si>
  <si>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</si>
  <si>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</si>
  <si>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</si>
  <si>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</si>
  <si>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</si>
  <si>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</si>
  <si>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</si>
  <si>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</si>
  <si>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</si>
  <si>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</si>
  <si>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</si>
  <si>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</si>
  <si>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</si>
  <si>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</si>
  <si>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</si>
  <si>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</si>
  <si>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</si>
  <si>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</si>
  <si>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</si>
  <si>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</si>
  <si>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</si>
  <si>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</si>
  <si>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</si>
  <si>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</si>
  <si>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</si>
  <si>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</si>
  <si>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</si>
  <si>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</si>
  <si>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</si>
  <si>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</si>
  <si>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</si>
  <si>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</si>
  <si>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</si>
  <si>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</si>
  <si>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</si>
  <si>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</si>
  <si>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</si>
  <si>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</si>
  <si>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</si>
  <si>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</si>
  <si>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</si>
  <si>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</si>
  <si>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</si>
  <si>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</si>
  <si>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</si>
  <si>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</si>
  <si>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</si>
  <si>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</si>
  <si>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</si>
  <si>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</si>
  <si>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</si>
  <si>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</si>
  <si>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</si>
  <si>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</si>
  <si>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</si>
  <si>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</si>
  <si>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</si>
  <si>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</si>
  <si>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</si>
  <si>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</si>
  <si>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</si>
  <si>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</si>
  <si>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</si>
  <si>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</si>
  <si>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</si>
  <si>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</si>
  <si>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</si>
  <si>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</si>
  <si>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</si>
  <si>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</si>
  <si>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</si>
  <si>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</si>
  <si>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</si>
  <si>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</si>
  <si>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</si>
  <si>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</si>
  <si>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</si>
  <si>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</si>
  <si>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</si>
  <si>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</si>
  <si>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</si>
  <si>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</si>
  <si>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</si>
  <si>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</si>
  <si>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</si>
  <si>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</si>
  <si>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</si>
  <si>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</si>
  <si>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</si>
  <si>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</si>
  <si>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</si>
  <si>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</si>
  <si>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</si>
  <si>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</si>
  <si>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</si>
  <si>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</si>
  <si>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</si>
  <si>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</si>
  <si>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</si>
  <si>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</si>
  <si>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</si>
  <si>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</si>
  <si>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</si>
  <si>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</si>
  <si>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</si>
  <si>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</si>
  <si>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</si>
  <si>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</si>
  <si>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</si>
  <si>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</si>
  <si>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</si>
  <si>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</si>
  <si>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</si>
  <si>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</si>
  <si>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</si>
  <si>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</si>
  <si>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</si>
  <si>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</si>
  <si>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</si>
  <si>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</si>
  <si>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</si>
  <si>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</si>
  <si>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</si>
  <si>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</si>
  <si>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</si>
  <si>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</si>
  <si>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</si>
  <si>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</si>
  <si>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</si>
  <si>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</si>
  <si>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</si>
  <si>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</si>
  <si>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</si>
  <si>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</si>
  <si>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</si>
  <si>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</si>
  <si>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</si>
  <si>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</si>
  <si>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</si>
  <si>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</si>
  <si>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</si>
  <si>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</si>
  <si>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</si>
  <si>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</si>
  <si>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</si>
  <si>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</si>
  <si>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</si>
  <si>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</si>
  <si>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</si>
  <si>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</si>
  <si>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</si>
  <si>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</si>
  <si>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</si>
  <si>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</si>
  <si>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</si>
  <si>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</si>
  <si>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</si>
  <si>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</si>
  <si>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</si>
  <si>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</si>
  <si>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</si>
  <si>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</si>
  <si>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</si>
  <si>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</si>
  <si>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</si>
  <si>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</si>
  <si>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</si>
  <si>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</si>
  <si>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</si>
  <si>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</si>
  <si>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</si>
  <si>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</si>
  <si>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</si>
  <si>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</si>
  <si>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</si>
  <si>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</si>
  <si>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</si>
  <si>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</si>
  <si>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</si>
  <si>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</si>
  <si>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</si>
  <si>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</si>
  <si>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</si>
  <si>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</si>
  <si>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</si>
  <si>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</si>
  <si>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</si>
  <si>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</si>
  <si>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</si>
  <si>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</si>
  <si>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</si>
  <si>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</si>
  <si>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</si>
  <si>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</si>
  <si>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</si>
  <si>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</si>
  <si>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</si>
  <si>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</si>
  <si>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</si>
  <si>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</si>
  <si>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</si>
  <si>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</si>
  <si>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</si>
  <si>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</si>
  <si>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</si>
  <si>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</si>
  <si>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</si>
  <si>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</si>
  <si>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</si>
  <si>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</si>
  <si>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</si>
  <si>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</si>
  <si>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</si>
  <si>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</si>
  <si>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</si>
  <si>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</si>
  <si>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</si>
  <si>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</si>
  <si>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</si>
  <si>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</si>
  <si>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</si>
  <si>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</si>
  <si>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</si>
  <si>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</si>
  <si>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</si>
  <si>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</si>
  <si>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</si>
  <si>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</si>
  <si>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</si>
  <si>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</si>
  <si>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</si>
  <si>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</si>
  <si>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</si>
  <si>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</si>
  <si>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</si>
  <si>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</si>
  <si>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</si>
  <si>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</si>
  <si>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</si>
  <si>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</si>
  <si>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</si>
  <si>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</si>
  <si>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</si>
  <si>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</si>
  <si>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</si>
  <si>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</si>
  <si>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</si>
  <si>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</si>
  <si>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</si>
  <si>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</si>
  <si>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</si>
  <si>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</si>
  <si>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</si>
  <si>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</si>
  <si>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</si>
  <si>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</si>
  <si>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</si>
  <si>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</si>
  <si>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</si>
  <si>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</si>
  <si>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</si>
  <si>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</si>
  <si>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</si>
  <si>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</si>
  <si>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</si>
  <si>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</si>
  <si>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</si>
  <si>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</si>
  <si>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</si>
  <si>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</si>
  <si>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</si>
  <si>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</si>
  <si>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</si>
  <si>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</si>
  <si>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</si>
  <si>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</si>
  <si>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</si>
  <si>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</si>
  <si>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</si>
  <si>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</si>
  <si>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</si>
  <si>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</si>
  <si>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</si>
  <si>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</si>
  <si>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</si>
  <si>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</si>
  <si>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</si>
  <si>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</si>
  <si>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</si>
  <si>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</si>
  <si>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</si>
  <si>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</si>
  <si>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</si>
  <si>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</si>
  <si>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</si>
  <si>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</si>
  <si>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</si>
  <si>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</si>
  <si>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</si>
  <si>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</si>
  <si>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</si>
  <si>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</si>
  <si>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</si>
  <si>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</si>
  <si>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</si>
  <si>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</si>
  <si>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</si>
  <si>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</si>
  <si>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</si>
  <si>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</si>
  <si>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</si>
  <si>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</si>
  <si>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</si>
  <si>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</si>
  <si>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</si>
  <si>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</si>
  <si>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</si>
  <si>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</si>
  <si>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</si>
  <si>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</si>
  <si>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</si>
  <si>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</si>
  <si>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</si>
  <si>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</si>
  <si>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</si>
  <si>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</si>
  <si>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</si>
  <si>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</si>
  <si>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</si>
  <si>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</si>
  <si>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</si>
  <si>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</si>
  <si>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</si>
  <si>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</si>
  <si>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</si>
  <si>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</si>
  <si>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</si>
  <si>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</si>
  <si>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</si>
  <si>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</si>
  <si>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</si>
  <si>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</si>
  <si>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</si>
  <si>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</si>
  <si>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</si>
  <si>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</si>
  <si>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</si>
  <si>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</si>
  <si>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</si>
  <si>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</si>
  <si>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</si>
  <si>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</si>
  <si>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</si>
  <si>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</si>
  <si>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</si>
  <si>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</si>
  <si>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</si>
  <si>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</si>
  <si>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</si>
  <si>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</si>
  <si>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</si>
  <si>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</si>
  <si>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</si>
  <si>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</si>
  <si>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</si>
  <si>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</si>
  <si>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</si>
  <si>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</si>
  <si>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</si>
  <si>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</si>
  <si>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</si>
  <si>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</si>
  <si>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</si>
  <si>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</si>
  <si>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</si>
  <si>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</si>
  <si>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</si>
  <si>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</si>
  <si>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</si>
  <si>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</si>
  <si>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</si>
  <si>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</si>
  <si>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</si>
  <si>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</si>
  <si>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</si>
  <si>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</si>
  <si>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</si>
  <si>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</si>
  <si>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</si>
  <si>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</si>
  <si>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</si>
  <si>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</si>
  <si>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</si>
  <si>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</si>
  <si>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</si>
  <si>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</si>
  <si>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</si>
  <si>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</si>
  <si>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</si>
  <si>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</si>
  <si>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</si>
  <si>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</si>
  <si>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</si>
  <si>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</si>
  <si>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</si>
  <si>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</si>
  <si>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</si>
  <si>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</si>
  <si>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</si>
  <si>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</si>
  <si>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</si>
  <si>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</si>
  <si>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</si>
  <si>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</si>
  <si>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</si>
  <si>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</si>
  <si>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</si>
  <si>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</si>
  <si>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</si>
  <si>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</si>
  <si>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</si>
  <si>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</si>
  <si>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</si>
  <si>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</si>
  <si>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</si>
  <si>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</si>
  <si>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</si>
  <si>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</si>
  <si>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</si>
  <si>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</si>
  <si>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</si>
  <si>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</si>
  <si>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</si>
  <si>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</si>
  <si>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</si>
  <si>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</si>
  <si>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</si>
  <si>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</si>
  <si>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</si>
  <si>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</si>
  <si>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</si>
  <si>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</si>
  <si>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</si>
  <si>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</si>
  <si>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</si>
  <si>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</si>
  <si>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</si>
  <si>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</si>
  <si>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</si>
  <si>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</si>
  <si>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</si>
  <si>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</si>
  <si>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</si>
  <si>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</si>
  <si>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</si>
  <si>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</si>
  <si>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</si>
  <si>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</si>
  <si>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</si>
  <si>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</si>
  <si>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</si>
  <si>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</si>
  <si>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</si>
  <si>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</si>
  <si>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</si>
  <si>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</si>
  <si>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</si>
  <si>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</si>
  <si>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</si>
  <si>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</si>
  <si>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</si>
  <si>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</si>
  <si>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</si>
  <si>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</si>
  <si>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</si>
  <si>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</si>
  <si>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</si>
  <si>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</si>
  <si>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</si>
  <si>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</si>
  <si>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</si>
  <si>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</si>
  <si>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</si>
  <si>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</si>
  <si>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</si>
  <si>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</si>
  <si>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</si>
  <si>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</si>
  <si>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</si>
  <si>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</si>
  <si>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</si>
  <si>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</si>
  <si>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</si>
  <si>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</si>
  <si>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</si>
  <si>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</si>
  <si>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</si>
  <si>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</si>
  <si>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</si>
  <si>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</si>
  <si>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</si>
  <si>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</si>
  <si>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</si>
  <si>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</si>
  <si>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</si>
  <si>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</si>
  <si>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</si>
  <si>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</si>
  <si>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</si>
  <si>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</si>
  <si>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</si>
  <si>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</si>
  <si>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</si>
  <si>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</si>
  <si>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</si>
  <si>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</si>
  <si>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</si>
  <si>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</si>
  <si>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</si>
  <si>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</si>
  <si>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</si>
  <si>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</si>
  <si>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</si>
  <si>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</si>
  <si>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</si>
  <si>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</si>
  <si>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</si>
  <si>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</si>
  <si>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</si>
  <si>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</si>
  <si>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</si>
  <si>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</si>
  <si>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</si>
  <si>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</si>
  <si>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</si>
  <si>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</si>
  <si>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</si>
  <si>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</si>
  <si>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</si>
  <si>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</si>
  <si>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</si>
  <si>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</si>
  <si>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</si>
  <si>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</si>
  <si>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</si>
  <si>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</si>
  <si>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</si>
  <si>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</si>
  <si>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</si>
  <si>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</si>
  <si>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</si>
  <si>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</si>
  <si>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</si>
  <si>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</si>
  <si>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</si>
  <si>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</si>
  <si>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</si>
  <si>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</si>
  <si>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</si>
  <si>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</si>
  <si>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</si>
  <si>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</si>
  <si>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</si>
  <si>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</si>
  <si>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</si>
  <si>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</si>
  <si>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</si>
  <si>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</si>
  <si>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</si>
  <si>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</si>
  <si>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</si>
  <si>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</si>
  <si>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</si>
  <si>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</si>
  <si>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</si>
  <si>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</si>
  <si>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</si>
  <si>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</si>
  <si>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</si>
  <si>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</si>
  <si>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</si>
  <si>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</si>
  <si>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</si>
  <si>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</si>
  <si>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</si>
  <si>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</si>
  <si>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</si>
  <si>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</si>
  <si>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</si>
  <si>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</si>
  <si>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</si>
  <si>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</si>
  <si>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</si>
  <si>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</si>
  <si>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</si>
  <si>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</si>
  <si>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</si>
  <si>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</si>
  <si>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</si>
  <si>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</si>
  <si>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</si>
  <si>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</si>
  <si>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</si>
  <si>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</si>
  <si>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</si>
  <si>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</si>
  <si>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</si>
  <si>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</si>
  <si>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</si>
  <si>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</si>
  <si>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</si>
  <si>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</si>
  <si>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</si>
  <si>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</si>
  <si>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</si>
  <si>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</si>
  <si>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</si>
  <si>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</si>
  <si>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</si>
  <si>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</si>
  <si>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</si>
  <si>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</si>
  <si>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</si>
  <si>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</si>
  <si>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</si>
  <si>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</si>
  <si>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</si>
  <si>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</si>
  <si>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</si>
  <si>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</si>
  <si>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</si>
  <si>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</si>
  <si>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</si>
  <si>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</si>
  <si>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</si>
  <si>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</si>
  <si>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</si>
  <si>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</si>
  <si>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</si>
  <si>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</si>
  <si>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</si>
  <si>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</si>
  <si>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</si>
  <si>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</si>
  <si>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</si>
  <si>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</si>
  <si>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</si>
  <si>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</si>
  <si>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</si>
  <si>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</si>
  <si>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</si>
  <si>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</si>
  <si>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</si>
  <si>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</si>
  <si>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</si>
  <si>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</si>
  <si>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</si>
  <si>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</si>
  <si>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</si>
  <si>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</si>
  <si>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</si>
  <si>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</si>
  <si>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</si>
  <si>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</si>
  <si>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</si>
  <si>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</si>
  <si>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</si>
  <si>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</si>
  <si>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</si>
  <si>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</si>
  <si>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</si>
  <si>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</si>
  <si>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</si>
  <si>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</si>
  <si>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</si>
  <si>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</si>
  <si>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</si>
  <si>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</si>
  <si>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</si>
  <si>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</si>
  <si>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</si>
  <si>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</si>
  <si>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</si>
  <si>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</si>
  <si>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</si>
  <si>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</si>
  <si>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</si>
  <si>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</si>
  <si>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</si>
  <si>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</si>
  <si>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</si>
  <si>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</si>
  <si>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</si>
  <si>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</si>
  <si>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</si>
  <si>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</si>
  <si>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</si>
  <si>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</si>
  <si>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</si>
  <si>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</si>
  <si>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</si>
  <si>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</si>
  <si>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</si>
  <si>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</si>
  <si>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</si>
  <si>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</si>
  <si>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</si>
  <si>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</si>
  <si>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</si>
  <si>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</si>
  <si>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</si>
  <si>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</si>
  <si>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</si>
  <si>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</si>
  <si>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</si>
  <si>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</si>
  <si>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</si>
  <si>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</si>
  <si>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</si>
  <si>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</si>
  <si>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</si>
  <si>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</si>
  <si>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</si>
  <si>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</si>
  <si>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</si>
  <si>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</si>
  <si>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</si>
  <si>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</si>
  <si>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</si>
  <si>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</si>
  <si>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</si>
  <si>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</si>
  <si>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</si>
  <si>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</si>
  <si>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</si>
  <si>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</si>
  <si>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</si>
  <si>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</si>
  <si>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</si>
  <si>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</si>
  <si>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</si>
  <si>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</si>
  <si>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</si>
  <si>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</si>
  <si>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</si>
  <si>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</si>
  <si>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</si>
  <si>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</si>
  <si>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</si>
  <si>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</si>
  <si>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</si>
  <si>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</si>
  <si>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</si>
  <si>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</si>
  <si>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</si>
  <si>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</si>
  <si>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</si>
  <si>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</si>
  <si>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</si>
  <si>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</si>
  <si>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</si>
  <si>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</si>
  <si>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</si>
  <si>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</si>
  <si>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</si>
  <si>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</si>
  <si>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</si>
  <si>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</si>
  <si>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</si>
  <si>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</si>
  <si>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</si>
  <si>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</si>
  <si>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</si>
  <si>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</si>
  <si>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</si>
  <si>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</si>
  <si>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</si>
  <si>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</si>
  <si>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</si>
  <si>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</si>
  <si>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</si>
  <si>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</si>
  <si>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</si>
  <si>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</si>
  <si>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</si>
  <si>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</si>
  <si>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</si>
  <si>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</si>
  <si>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</si>
  <si>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</si>
  <si>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</si>
  <si>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</si>
  <si>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</si>
  <si>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</si>
  <si>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</si>
  <si>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</si>
  <si>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</si>
  <si>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</si>
  <si>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</si>
  <si>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</si>
  <si>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</si>
  <si>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</si>
  <si>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</si>
  <si>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</si>
  <si>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</si>
  <si>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</si>
  <si>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</si>
  <si>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</si>
  <si>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</si>
  <si>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</si>
  <si>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</si>
  <si>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</si>
  <si>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</si>
  <si>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</si>
  <si>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</si>
  <si>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</si>
  <si>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</si>
  <si>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</si>
  <si>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</si>
  <si>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</si>
  <si>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</si>
  <si>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</si>
  <si>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</si>
  <si>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</si>
  <si>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</si>
  <si>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</si>
  <si>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</si>
  <si>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</si>
  <si>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</si>
  <si>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</si>
  <si>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</si>
  <si>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</si>
  <si>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</si>
  <si>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</si>
  <si>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</si>
  <si>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</si>
  <si>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</si>
  <si>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</si>
  <si>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</si>
  <si>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</si>
  <si>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</si>
  <si>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</si>
  <si>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</si>
  <si>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</si>
  <si>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</si>
  <si>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</si>
  <si>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</si>
  <si>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</si>
  <si>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</si>
  <si>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</si>
  <si>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</si>
  <si>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</si>
  <si>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</si>
  <si>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</si>
  <si>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</si>
  <si>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</si>
  <si>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</si>
  <si>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</si>
  <si>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</si>
  <si>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</si>
  <si>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</si>
  <si>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</si>
  <si>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</si>
  <si>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</si>
  <si>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</si>
  <si>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</si>
  <si>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</si>
  <si>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</si>
  <si>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</si>
  <si>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</si>
  <si>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</si>
  <si>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</si>
  <si>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</si>
  <si>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</si>
  <si>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</si>
  <si>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</si>
  <si>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</si>
  <si>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</si>
  <si>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</si>
  <si>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</si>
  <si>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</si>
  <si>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</si>
  <si>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</si>
  <si>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</si>
  <si>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</si>
  <si>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</si>
  <si>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</si>
  <si>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</si>
  <si>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</si>
  <si>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</si>
  <si>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</si>
  <si>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</si>
  <si>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</si>
  <si>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</si>
  <si>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</si>
  <si>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</si>
  <si>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</si>
  <si>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</si>
  <si>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</si>
  <si>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</si>
  <si>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</si>
  <si>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</si>
  <si>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</si>
  <si>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</si>
  <si>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</si>
  <si>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</si>
  <si>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</si>
  <si>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</si>
  <si>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</si>
  <si>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</si>
  <si>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</si>
  <si>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</si>
  <si>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</si>
  <si>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</si>
  <si>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</si>
  <si>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</si>
  <si>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</si>
  <si>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</si>
  <si>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</si>
  <si>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</si>
  <si>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</si>
  <si>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</si>
  <si>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</si>
  <si>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</si>
  <si>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</si>
  <si>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</si>
  <si>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</si>
  <si>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</si>
  <si>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</si>
  <si>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</si>
  <si>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</si>
  <si>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</si>
  <si>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</si>
  <si>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</si>
  <si>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</si>
  <si>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</si>
  <si>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</si>
  <si>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</si>
  <si>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</si>
  <si>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</si>
  <si>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</si>
  <si>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</si>
  <si>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</si>
  <si>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</si>
  <si>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</si>
  <si>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</si>
  <si>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</si>
  <si>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</si>
  <si>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</si>
  <si>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</si>
  <si>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</si>
  <si>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</si>
  <si>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</si>
  <si>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</si>
  <si>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</si>
  <si>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</si>
  <si>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</si>
  <si>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</si>
  <si>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</si>
  <si>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</si>
  <si>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</si>
  <si>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</si>
  <si>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</si>
  <si>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</si>
  <si>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</si>
  <si>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</si>
  <si>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</si>
  <si>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</si>
  <si>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</si>
  <si>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</si>
  <si>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</si>
  <si>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</si>
  <si>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</si>
  <si>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</si>
  <si>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</si>
  <si>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</si>
  <si>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</si>
  <si>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</si>
  <si>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</si>
  <si>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</si>
  <si>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</si>
  <si>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</si>
  <si>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</si>
  <si>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</si>
  <si>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</si>
  <si>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</si>
  <si>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</si>
  <si>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</si>
  <si>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</si>
  <si>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</si>
  <si>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</si>
  <si>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</si>
  <si>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</si>
  <si>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</si>
  <si>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</si>
  <si>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</si>
  <si>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</si>
  <si>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</si>
  <si>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</si>
  <si>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</si>
  <si>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</si>
  <si>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</si>
  <si>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</si>
  <si>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</si>
  <si>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</si>
  <si>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</si>
  <si>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</si>
  <si>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</si>
  <si>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</si>
  <si>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</si>
  <si>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</si>
  <si>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</si>
  <si>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</si>
  <si>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</si>
  <si>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</si>
  <si>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</si>
  <si>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</si>
  <si>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</si>
  <si>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</si>
  <si>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</si>
  <si>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</si>
  <si>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</si>
  <si>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</si>
  <si>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</si>
  <si>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</si>
  <si>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</si>
  <si>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</si>
  <si>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</si>
  <si>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</si>
  <si>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</si>
  <si>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</si>
  <si>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</si>
  <si>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</si>
  <si>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</si>
  <si>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</si>
  <si>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</si>
  <si>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</si>
  <si>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</si>
  <si>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</si>
  <si>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</si>
  <si>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</si>
  <si>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</si>
  <si>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</si>
  <si>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</si>
  <si>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</si>
  <si>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</si>
  <si>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</si>
  <si>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</si>
  <si>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</si>
  <si>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</si>
  <si>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</si>
  <si>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</si>
  <si>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</si>
  <si>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</si>
  <si>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</si>
  <si>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</si>
  <si>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</si>
  <si>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</si>
  <si>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</si>
  <si>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</si>
  <si>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</si>
  <si>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</si>
  <si>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</si>
  <si>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</si>
  <si>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</si>
  <si>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</si>
  <si>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</si>
  <si>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</si>
  <si>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</si>
  <si>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</si>
  <si>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</si>
  <si>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</si>
  <si>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</si>
  <si>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</si>
  <si>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</si>
  <si>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</si>
  <si>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</si>
  <si>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</si>
  <si>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</si>
  <si>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</si>
  <si>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</si>
  <si>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</si>
  <si>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</si>
  <si>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</si>
  <si>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</si>
  <si>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</si>
  <si>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</si>
  <si>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</si>
  <si>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</si>
  <si>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</si>
  <si>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</si>
  <si>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</si>
  <si>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</si>
  <si>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</si>
  <si>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</si>
  <si>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</si>
  <si>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</si>
  <si>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</si>
  <si>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</si>
  <si>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</si>
  <si>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</si>
  <si>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</si>
  <si>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</si>
  <si>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</si>
  <si>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</si>
  <si>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</si>
  <si>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</si>
  <si>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</si>
  <si>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</si>
  <si>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</si>
  <si>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</si>
  <si>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</si>
  <si>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</si>
  <si>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</si>
  <si>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</si>
  <si>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</si>
  <si>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</si>
  <si>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</si>
  <si>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</si>
  <si>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</si>
  <si>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</si>
  <si>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</si>
  <si>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</si>
  <si>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</si>
  <si>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</si>
  <si>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</si>
  <si>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</si>
  <si>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</si>
  <si>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</si>
  <si>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</si>
  <si>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</si>
  <si>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</si>
  <si>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</si>
  <si>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</si>
  <si>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</si>
  <si>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</si>
  <si>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</si>
  <si>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</si>
  <si>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</si>
  <si>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</si>
  <si>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</si>
  <si>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</si>
  <si>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</si>
  <si>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</si>
  <si>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</si>
  <si>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</si>
  <si>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</si>
  <si>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</si>
  <si>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</si>
  <si>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</si>
  <si>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</si>
  <si>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</si>
  <si>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</si>
  <si>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</si>
  <si>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</si>
  <si>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</si>
  <si>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</si>
  <si>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</si>
  <si>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</si>
  <si>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</si>
  <si>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</si>
  <si>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</si>
  <si>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</si>
  <si>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</si>
  <si>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</si>
  <si>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</si>
  <si>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</si>
  <si>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</si>
  <si>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</si>
  <si>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</si>
  <si>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</si>
  <si>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</si>
  <si>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</si>
  <si>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</si>
  <si>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</si>
  <si>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</si>
  <si>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</si>
  <si>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</si>
  <si>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</si>
  <si>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</si>
  <si>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</si>
  <si>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</si>
  <si>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</si>
  <si>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</si>
  <si>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</si>
  <si>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</si>
  <si>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</si>
  <si>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</si>
  <si>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</si>
  <si>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</si>
  <si>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</si>
  <si>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</si>
  <si>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</si>
  <si>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</si>
  <si>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</si>
  <si>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</si>
  <si>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</si>
  <si>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</si>
  <si>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</si>
  <si>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</si>
  <si>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</si>
  <si>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</si>
  <si>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</si>
  <si>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</si>
  <si>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</si>
  <si>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</si>
  <si>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</si>
  <si>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</si>
  <si>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</si>
  <si>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</si>
  <si>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</si>
  <si>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</si>
  <si>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</si>
  <si>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</si>
  <si>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</si>
  <si>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</si>
  <si>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</si>
  <si>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</si>
  <si>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</si>
  <si>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</si>
  <si>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</si>
  <si>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</si>
  <si>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</si>
  <si>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</si>
  <si>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</si>
  <si>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</si>
  <si>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</si>
  <si>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</si>
  <si>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</si>
  <si>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</si>
  <si>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</si>
  <si>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</si>
  <si>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</si>
  <si>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</si>
  <si>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</si>
  <si>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</si>
  <si>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</si>
  <si>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</si>
  <si>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</si>
  <si>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</si>
  <si>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</si>
  <si>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</si>
  <si>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</si>
  <si>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</si>
  <si>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</si>
  <si>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</si>
  <si>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</si>
  <si>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</si>
  <si>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</si>
  <si>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</si>
  <si>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</si>
  <si>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</si>
  <si>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</si>
  <si>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</si>
  <si>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</si>
  <si>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</si>
  <si>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</si>
  <si>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</si>
  <si>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</si>
  <si>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</si>
  <si>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</si>
  <si>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</si>
  <si>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</si>
  <si>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</si>
  <si>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</si>
  <si>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</si>
  <si>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</si>
  <si>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</si>
  <si>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</si>
  <si>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</si>
  <si>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</si>
  <si>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</si>
  <si>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</si>
  <si>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</si>
  <si>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</si>
  <si>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</si>
  <si>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</si>
  <si>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</si>
  <si>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</si>
  <si>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</si>
  <si>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</si>
  <si>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</si>
  <si>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</si>
  <si>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</si>
  <si>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</si>
  <si>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</si>
  <si>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</si>
  <si>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</si>
  <si>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</si>
  <si>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</si>
  <si>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</si>
  <si>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</si>
  <si>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</si>
  <si>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</si>
  <si>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</si>
  <si>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</si>
  <si>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</si>
  <si>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</si>
  <si>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</si>
  <si>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</si>
  <si>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</si>
  <si>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</si>
  <si>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</si>
  <si>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</si>
  <si>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</si>
  <si>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</si>
  <si>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</si>
  <si>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</si>
  <si>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</si>
  <si>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</si>
  <si>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</si>
  <si>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</si>
  <si>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</si>
  <si>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</si>
  <si>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</si>
  <si>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</si>
  <si>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</si>
  <si>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</si>
  <si>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</si>
  <si>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</si>
  <si>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</si>
  <si>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</si>
  <si>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</si>
  <si>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</si>
  <si>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</si>
  <si>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</si>
  <si>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</si>
  <si>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</si>
  <si>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</si>
  <si>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</si>
  <si>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</si>
  <si>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</si>
  <si>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</si>
  <si>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</si>
  <si>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</si>
  <si>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</si>
  <si>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</si>
  <si>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</si>
  <si>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</si>
  <si>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</si>
  <si>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</si>
  <si>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</si>
  <si>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</si>
  <si>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</si>
  <si>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</si>
  <si>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</si>
  <si>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</si>
  <si>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</si>
  <si>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</si>
  <si>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</si>
  <si>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</si>
  <si>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</si>
  <si>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</si>
  <si>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</si>
  <si>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</si>
  <si>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</si>
  <si>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</si>
  <si>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</si>
  <si>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</si>
  <si>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</si>
  <si>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</si>
  <si>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</si>
  <si>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</si>
  <si>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</si>
  <si>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</si>
  <si>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</si>
  <si>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</si>
  <si>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</si>
  <si>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</si>
  <si>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</si>
  <si>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</si>
  <si>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</si>
  <si>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</si>
  <si>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</si>
  <si>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</si>
  <si>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</si>
  <si>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</si>
  <si>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</si>
  <si>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</si>
  <si>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</si>
  <si>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</si>
  <si>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</si>
  <si>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</si>
  <si>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</si>
  <si>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</si>
  <si>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</si>
  <si>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</si>
  <si>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</si>
  <si>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</si>
  <si>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</si>
  <si>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</si>
  <si>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</si>
  <si>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</si>
  <si>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</si>
  <si>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</si>
  <si>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</si>
  <si>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</si>
  <si>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</si>
  <si>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</si>
  <si>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</si>
  <si>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</si>
  <si>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</si>
  <si>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</si>
  <si>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</si>
  <si>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</si>
  <si>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</si>
  <si>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</si>
  <si>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</si>
  <si>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</si>
  <si>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</si>
  <si>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</si>
  <si>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</si>
  <si>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</si>
  <si>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</si>
  <si>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</si>
  <si>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</si>
  <si>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</si>
  <si>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</si>
  <si>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</si>
  <si>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</si>
  <si>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</si>
  <si>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</si>
  <si>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</si>
  <si>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</si>
  <si>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</si>
  <si>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</si>
  <si>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</si>
  <si>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</si>
  <si>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</si>
  <si>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</si>
  <si>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</si>
  <si>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</si>
  <si>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</si>
  <si>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</si>
  <si>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</si>
  <si>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</si>
  <si>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</si>
  <si>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</si>
  <si>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</si>
  <si>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</si>
  <si>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</si>
  <si>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</si>
  <si>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</si>
  <si>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</si>
  <si>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</si>
  <si>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</si>
  <si>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</si>
  <si>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</si>
  <si>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</si>
  <si>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</si>
  <si>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</si>
  <si>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</si>
  <si>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</si>
  <si>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</si>
  <si>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</si>
  <si>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</si>
  <si>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</si>
  <si>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</si>
  <si>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</si>
  <si>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</si>
  <si>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</si>
  <si>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</si>
  <si>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</si>
  <si>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</si>
  <si>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</si>
  <si>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</si>
  <si>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</si>
  <si>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</si>
  <si>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</si>
  <si>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</si>
  <si>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</si>
  <si>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</si>
  <si>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</si>
  <si>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</si>
  <si>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</si>
  <si>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</si>
  <si>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</si>
  <si>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</si>
  <si>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</si>
  <si>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</si>
  <si>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</si>
  <si>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</si>
  <si>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</si>
  <si>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</si>
  <si>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</si>
  <si>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</si>
  <si>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</si>
  <si>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</si>
  <si>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</si>
  <si>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</si>
  <si>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</si>
  <si>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</si>
  <si>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</si>
  <si>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</si>
  <si>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</si>
  <si>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</si>
  <si>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</si>
  <si>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</si>
  <si>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</si>
  <si>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</si>
  <si>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</si>
  <si>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</si>
  <si>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</si>
  <si>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</si>
  <si>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</si>
  <si>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</si>
  <si>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</si>
  <si>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</si>
  <si>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</si>
  <si>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</si>
  <si>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</si>
  <si>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</si>
  <si>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</si>
  <si>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</si>
  <si>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</si>
  <si>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</si>
  <si>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</si>
  <si>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</si>
  <si>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</si>
  <si>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</si>
  <si>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</si>
  <si>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</si>
  <si>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</si>
  <si>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</si>
  <si>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</si>
  <si>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</si>
  <si>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</si>
  <si>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</si>
  <si>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</si>
  <si>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</si>
  <si>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</si>
  <si>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</si>
  <si>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</si>
  <si>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</si>
  <si>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</si>
  <si>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</si>
  <si>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</si>
  <si>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</si>
  <si>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</si>
  <si>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</si>
  <si>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</si>
  <si>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</si>
  <si>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</si>
  <si>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</si>
  <si>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</si>
  <si>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</si>
  <si>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</si>
  <si>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</si>
  <si>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</si>
  <si>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</si>
  <si>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</si>
  <si>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</si>
  <si>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</si>
  <si>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</si>
  <si>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</si>
  <si>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</si>
  <si>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</si>
  <si>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</si>
  <si>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</si>
  <si>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</si>
  <si>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</si>
  <si>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</si>
  <si>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</si>
  <si>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</si>
  <si>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</si>
  <si>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</si>
  <si>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</si>
  <si>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</si>
  <si>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</si>
  <si>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</si>
  <si>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</si>
  <si>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</si>
  <si>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</si>
  <si>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</si>
  <si>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</si>
  <si>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</si>
  <si>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</si>
  <si>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</si>
  <si>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</si>
  <si>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</si>
  <si>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</si>
  <si>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</si>
  <si>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</si>
  <si>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</si>
  <si>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</si>
  <si>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</si>
  <si>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</si>
  <si>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</si>
  <si>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</si>
  <si>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</si>
  <si>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</si>
  <si>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</si>
  <si>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</si>
  <si>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</si>
  <si>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</si>
  <si>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</si>
  <si>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</si>
  <si>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</si>
  <si>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</si>
  <si>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</si>
  <si>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</si>
  <si>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</si>
  <si>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</si>
  <si>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</si>
  <si>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</si>
  <si>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</si>
  <si>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</si>
  <si>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</si>
  <si>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</si>
  <si>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</si>
  <si>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</si>
  <si>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</si>
  <si>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</si>
  <si>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</si>
  <si>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</si>
  <si>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</si>
  <si>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</si>
  <si>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</si>
  <si>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</si>
  <si>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</si>
  <si>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</si>
  <si>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</si>
  <si>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</si>
  <si>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</si>
  <si>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</si>
  <si>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</si>
  <si>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</si>
  <si>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</si>
  <si>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</si>
  <si>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</si>
  <si>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</si>
  <si>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</si>
  <si>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</si>
  <si>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</si>
  <si>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</si>
  <si>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</si>
  <si>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</si>
  <si>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</si>
  <si>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</si>
  <si>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</si>
  <si>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</si>
  <si>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</si>
  <si>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</si>
  <si>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</si>
  <si>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</si>
  <si>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</si>
  <si>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</si>
  <si>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</si>
  <si>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</si>
  <si>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</si>
  <si>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</si>
  <si>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</si>
  <si>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</si>
  <si>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</si>
  <si>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</si>
  <si>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</si>
  <si>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</si>
  <si>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</si>
  <si>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</si>
  <si>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</si>
  <si>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</si>
  <si>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</si>
  <si>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</si>
  <si>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</si>
  <si>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</si>
  <si>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</si>
  <si>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</si>
  <si>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</si>
  <si>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</si>
  <si>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</si>
  <si>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</si>
  <si>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</si>
  <si>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</si>
  <si>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</si>
  <si>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</si>
  <si>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</si>
  <si>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</si>
  <si>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</si>
  <si>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</si>
  <si>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</si>
  <si>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</si>
  <si>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</si>
  <si>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</si>
  <si>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</si>
  <si>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</si>
  <si>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</si>
  <si>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</si>
  <si>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</si>
  <si>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</si>
  <si>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</si>
  <si>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</si>
  <si>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</si>
  <si>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</si>
  <si>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</si>
  <si>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</si>
  <si>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</si>
  <si>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</si>
  <si>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</si>
  <si>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</si>
  <si>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</si>
  <si>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</si>
  <si>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</si>
  <si>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</si>
  <si>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</si>
  <si>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</si>
  <si>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</si>
  <si>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</si>
  <si>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</si>
  <si>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</si>
  <si>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</si>
  <si>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</si>
  <si>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</si>
  <si>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</si>
  <si>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</si>
  <si>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</si>
  <si>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</si>
  <si>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</si>
  <si>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</si>
  <si>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</si>
  <si>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</si>
  <si>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</si>
  <si>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</si>
  <si>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</si>
  <si>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</si>
  <si>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</si>
  <si>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</si>
  <si>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</si>
  <si>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</si>
  <si>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</si>
  <si>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</si>
  <si>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</si>
  <si>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</si>
  <si>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</si>
  <si>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</si>
  <si>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</si>
  <si>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</si>
  <si>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</si>
  <si>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</si>
  <si>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</si>
  <si>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</si>
  <si>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</si>
  <si>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</si>
  <si>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</si>
  <si>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</si>
  <si>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</si>
  <si>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</si>
  <si>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</si>
  <si>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</si>
  <si>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</si>
  <si>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</si>
  <si>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</si>
  <si>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</si>
  <si>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</si>
  <si>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</si>
  <si>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</si>
  <si>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</si>
  <si>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</si>
  <si>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</si>
  <si>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</si>
  <si>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</si>
  <si>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</si>
  <si>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</si>
  <si>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</si>
  <si>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</si>
  <si>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</si>
  <si>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</si>
  <si>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</si>
  <si>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</si>
  <si>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</si>
  <si>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</si>
  <si>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</si>
  <si>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</si>
  <si>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</si>
  <si>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</si>
  <si>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</si>
  <si>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</si>
  <si>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</si>
  <si>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</si>
  <si>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</si>
  <si>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</si>
  <si>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</si>
  <si>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</si>
  <si>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</si>
  <si>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</si>
  <si>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</si>
  <si>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</si>
  <si>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</si>
  <si>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</si>
  <si>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</si>
  <si>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</si>
  <si>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</si>
  <si>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</si>
  <si>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</si>
  <si>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</si>
  <si>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</si>
  <si>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</si>
  <si>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</si>
  <si>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</si>
  <si>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</si>
  <si>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</si>
  <si>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</si>
  <si>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</si>
  <si>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</si>
  <si>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</si>
  <si>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</si>
  <si>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</si>
  <si>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</si>
  <si>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</si>
  <si>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</si>
  <si>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</si>
  <si>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</si>
  <si>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</si>
  <si>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</si>
  <si>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</si>
  <si>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</si>
  <si>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</si>
  <si>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</si>
  <si>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</si>
  <si>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</si>
  <si>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</si>
  <si>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</si>
  <si>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</si>
  <si>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</si>
  <si>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</si>
  <si>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</si>
  <si>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</si>
  <si>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</si>
  <si>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</si>
  <si>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</si>
  <si>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</si>
  <si>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</si>
  <si>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</si>
  <si>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</si>
  <si>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</si>
  <si>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</si>
  <si>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</si>
  <si>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</si>
  <si>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</si>
  <si>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</si>
  <si>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</si>
  <si>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</si>
  <si>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</si>
  <si>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</si>
  <si>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</si>
  <si>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</si>
  <si>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</si>
  <si>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</si>
  <si>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</si>
  <si>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</si>
  <si>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</si>
  <si>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</si>
  <si>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</si>
  <si>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</si>
  <si>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</si>
  <si>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</si>
  <si>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</si>
  <si>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</si>
  <si>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</si>
  <si>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</si>
  <si>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</si>
  <si>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</si>
  <si>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</si>
  <si>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</si>
  <si>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</si>
  <si>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</si>
  <si>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</si>
  <si>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</si>
  <si>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</si>
  <si>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</si>
  <si>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</si>
  <si>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</si>
  <si>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</si>
  <si>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</si>
  <si>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</si>
  <si>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</si>
  <si>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</si>
  <si>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</si>
  <si>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</si>
  <si>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</si>
  <si>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</si>
  <si>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</si>
  <si>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</si>
  <si>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</si>
  <si>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</si>
  <si>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</si>
  <si>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</si>
  <si>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</si>
  <si>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</si>
  <si>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</si>
  <si>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</si>
  <si>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</si>
  <si>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</si>
  <si>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</si>
  <si>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</si>
  <si>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</si>
  <si>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</si>
  <si>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</si>
  <si>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</si>
  <si>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</si>
  <si>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</si>
  <si>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</si>
  <si>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</si>
  <si>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</si>
  <si>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</si>
  <si>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</si>
  <si>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</si>
  <si>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</si>
  <si>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</si>
  <si>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</si>
  <si>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</si>
  <si>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</si>
  <si>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</si>
  <si>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</si>
  <si>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</si>
  <si>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</si>
  <si>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</si>
  <si>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</si>
  <si>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</si>
  <si>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</si>
  <si>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</si>
  <si>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</si>
  <si>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</si>
  <si>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</si>
  <si>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</si>
  <si>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</si>
  <si>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</si>
  <si>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</si>
  <si>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</si>
  <si>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</si>
  <si>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</si>
  <si>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</si>
  <si>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</si>
  <si>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</si>
  <si>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</si>
  <si>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</si>
  <si>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</si>
  <si>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</si>
  <si>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</si>
  <si>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</si>
  <si>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</si>
  <si>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</si>
  <si>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</si>
  <si>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</si>
  <si>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</si>
  <si>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</si>
  <si>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</si>
  <si>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</si>
  <si>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</si>
  <si>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</si>
  <si>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</si>
  <si>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</si>
  <si>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</si>
  <si>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</si>
  <si>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</si>
  <si>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</si>
  <si>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</si>
  <si>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</si>
  <si>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</si>
  <si>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</si>
  <si>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</si>
  <si>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</si>
  <si>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</si>
  <si>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</si>
  <si>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</si>
  <si>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</si>
  <si>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</si>
  <si>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</si>
  <si>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</si>
  <si>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</si>
  <si>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</si>
  <si>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</si>
  <si>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</si>
  <si>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</si>
  <si>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</si>
  <si>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</si>
  <si>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</si>
  <si>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</si>
  <si>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</si>
  <si>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</si>
  <si>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</si>
  <si>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</si>
  <si>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</si>
  <si>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</si>
  <si>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</si>
  <si>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</si>
  <si>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</si>
  <si>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</si>
  <si>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</si>
  <si>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</si>
  <si>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</si>
  <si>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</si>
  <si>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</si>
  <si>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</si>
  <si>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</si>
  <si>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</si>
  <si>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</si>
  <si>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</si>
  <si>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</si>
  <si>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</si>
  <si>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</si>
  <si>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</si>
  <si>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</si>
  <si>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</si>
  <si>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</si>
  <si>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</si>
  <si>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</si>
  <si>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</si>
  <si>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</si>
  <si>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</si>
  <si>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</si>
  <si>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</si>
  <si>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</si>
  <si>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</si>
  <si>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</si>
  <si>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</si>
  <si>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</si>
  <si>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</si>
  <si>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</si>
  <si>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</si>
  <si>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</si>
  <si>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</si>
  <si>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</si>
  <si>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</si>
  <si>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</si>
  <si>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</si>
  <si>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</si>
  <si>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</si>
  <si>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</si>
  <si>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</si>
  <si>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</si>
  <si>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</si>
  <si>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</si>
  <si>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</si>
  <si>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</si>
  <si>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</si>
  <si>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</si>
  <si>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</si>
  <si>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</si>
  <si>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</si>
  <si>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</si>
  <si>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</si>
  <si>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</si>
  <si>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</si>
  <si>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</si>
  <si>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</si>
  <si>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</si>
  <si>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</si>
  <si>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</si>
  <si>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</si>
  <si>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</si>
  <si>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</si>
  <si>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</si>
  <si>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</si>
  <si>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</si>
  <si>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</si>
  <si>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</si>
  <si>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</si>
  <si>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</si>
  <si>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</si>
  <si>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</si>
  <si>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</si>
  <si>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</si>
  <si>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</si>
  <si>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</si>
  <si>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</si>
  <si>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</si>
  <si>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</si>
  <si>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</si>
  <si>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</si>
  <si>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</si>
  <si>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</si>
  <si>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</si>
  <si>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</si>
  <si>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</si>
  <si>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</si>
  <si>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</si>
  <si>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</si>
  <si>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</si>
  <si>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</si>
  <si>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</si>
  <si>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</si>
  <si>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</si>
  <si>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</si>
  <si>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</si>
  <si>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</si>
  <si>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</si>
  <si>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</si>
  <si>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</si>
  <si>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</si>
  <si>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</si>
  <si>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</si>
  <si>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</si>
  <si>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</si>
  <si>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</si>
  <si>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</si>
  <si>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</si>
  <si>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</si>
  <si>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</si>
  <si>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</si>
  <si>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</si>
  <si>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</si>
  <si>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</si>
  <si>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</si>
  <si>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</si>
  <si>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</si>
  <si>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</si>
  <si>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</si>
  <si>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</si>
  <si>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</si>
  <si>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</si>
  <si>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</si>
  <si>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</si>
  <si>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</si>
  <si>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</si>
  <si>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</si>
  <si>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</si>
  <si>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</si>
  <si>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</si>
  <si>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</si>
  <si>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</si>
  <si>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</si>
  <si>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</si>
  <si>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</si>
  <si>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</si>
  <si>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</si>
  <si>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</si>
  <si>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</si>
  <si>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</si>
  <si>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</si>
  <si>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</si>
  <si>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</si>
  <si>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</si>
  <si>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</si>
  <si>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</si>
  <si>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</si>
  <si>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</si>
  <si>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</si>
  <si>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</si>
  <si>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</si>
  <si>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</si>
  <si>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</si>
  <si>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</si>
  <si>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</si>
  <si>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</si>
  <si>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</si>
  <si>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</si>
  <si>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</si>
  <si>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</si>
  <si>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</si>
  <si>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</si>
  <si>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</si>
  <si>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</si>
  <si>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</si>
  <si>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</si>
  <si>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</si>
  <si>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</si>
  <si>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</si>
  <si>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</si>
  <si>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</si>
  <si>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</si>
  <si>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</si>
  <si>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</si>
  <si>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</si>
  <si>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</si>
  <si>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</si>
  <si>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</si>
  <si>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</si>
  <si>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</si>
  <si>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</si>
  <si>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</si>
  <si>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</si>
  <si>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</si>
  <si>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</si>
  <si>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</si>
  <si>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</si>
  <si>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</si>
  <si>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</si>
  <si>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</si>
  <si>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</si>
  <si>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</si>
  <si>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</si>
  <si>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</si>
  <si>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</si>
  <si>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</si>
  <si>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</si>
  <si>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</si>
  <si>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</si>
  <si>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</si>
  <si>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</si>
  <si>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</si>
  <si>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</si>
  <si>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</si>
  <si>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</si>
  <si>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</si>
  <si>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</si>
  <si>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</si>
  <si>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</si>
  <si>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</si>
  <si>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</si>
  <si>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</si>
  <si>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</si>
  <si>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</si>
  <si>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</si>
  <si>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</si>
  <si>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</si>
  <si>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</si>
  <si>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</si>
  <si>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</si>
  <si>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</si>
  <si>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</si>
  <si>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</si>
  <si>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</si>
  <si>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</si>
  <si>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</si>
  <si>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</si>
  <si>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</si>
  <si>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</si>
  <si>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</si>
  <si>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</si>
  <si>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</si>
  <si>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</si>
  <si>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</si>
  <si>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</si>
  <si>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</si>
  <si>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</si>
  <si>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</si>
  <si>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</si>
  <si>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</si>
  <si>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</si>
  <si>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</si>
  <si>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</si>
  <si>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</si>
  <si>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</si>
  <si>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</si>
  <si>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</si>
  <si>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</si>
  <si>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</si>
  <si>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</si>
  <si>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</si>
  <si>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</si>
  <si>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</si>
  <si>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</si>
  <si>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</si>
  <si>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</si>
  <si>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</si>
  <si>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</si>
  <si>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</si>
  <si>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</si>
  <si>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</si>
  <si>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</si>
  <si>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</si>
  <si>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</si>
  <si>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</si>
  <si>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</si>
  <si>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</si>
  <si>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</si>
  <si>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</si>
  <si>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</si>
  <si>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</si>
  <si>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</si>
  <si>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</si>
  <si>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</si>
  <si>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</si>
  <si>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</si>
  <si>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</si>
  <si>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</si>
  <si>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</si>
  <si>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</si>
  <si>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</si>
  <si>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</si>
  <si>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</si>
  <si>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</si>
  <si>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</si>
  <si>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</si>
  <si>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</si>
  <si>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</si>
  <si>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</si>
  <si>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</si>
  <si>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</si>
  <si>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</si>
  <si>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</si>
  <si>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</si>
  <si>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</si>
  <si>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</si>
  <si>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</si>
  <si>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</si>
  <si>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</si>
  <si>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</si>
  <si>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</si>
  <si>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</si>
  <si>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</si>
  <si>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</si>
  <si>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</si>
  <si>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</si>
  <si>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</si>
  <si>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</si>
  <si>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</si>
  <si>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</si>
  <si>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</si>
  <si>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</si>
  <si>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</si>
  <si>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</si>
  <si>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</si>
  <si>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</si>
  <si>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</si>
  <si>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</si>
  <si>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</si>
  <si>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</si>
  <si>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</si>
  <si>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</si>
  <si>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</si>
  <si>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</si>
  <si>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</si>
  <si>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</si>
  <si>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</si>
  <si>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</si>
  <si>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</si>
  <si>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</si>
  <si>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</si>
  <si>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</si>
  <si>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</si>
  <si>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</si>
  <si>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</si>
  <si>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</si>
  <si>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</si>
  <si>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</si>
  <si>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</si>
  <si>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</si>
  <si>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</si>
  <si>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</si>
  <si>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</si>
  <si>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</si>
  <si>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</si>
  <si>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</si>
  <si>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</si>
  <si>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</si>
  <si>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</si>
  <si>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</si>
  <si>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</si>
  <si>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</si>
  <si>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</si>
  <si>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</si>
  <si>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</si>
  <si>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</si>
  <si>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</si>
  <si>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</si>
  <si>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</si>
  <si>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</si>
  <si>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</si>
  <si>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</si>
  <si>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</si>
  <si>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</si>
  <si>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</si>
  <si>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</si>
  <si>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</si>
  <si>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</si>
  <si>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</si>
  <si>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</si>
  <si>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</si>
  <si>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</si>
  <si>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</si>
  <si>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</si>
  <si>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</si>
  <si>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</si>
  <si>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</si>
  <si>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</si>
  <si>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</si>
  <si>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</si>
  <si>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</si>
  <si>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</si>
  <si>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</si>
  <si>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</si>
  <si>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</si>
  <si>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</si>
  <si>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</si>
  <si>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</si>
  <si>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</si>
  <si>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</si>
  <si>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</si>
  <si>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</si>
  <si>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</si>
  <si>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</si>
  <si>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</si>
  <si>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</si>
  <si>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</si>
  <si>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</si>
  <si>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</si>
  <si>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</si>
  <si>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</si>
  <si>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</si>
  <si>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</si>
  <si>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</si>
  <si>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</si>
  <si>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</si>
  <si>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</si>
  <si>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</si>
  <si>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</si>
  <si>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</si>
  <si>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</si>
  <si>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</si>
  <si>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</si>
  <si>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</si>
  <si>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</si>
  <si>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</si>
  <si>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</si>
  <si>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</si>
  <si>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</si>
  <si>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</si>
  <si>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</si>
  <si>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</si>
  <si>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</si>
  <si>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</si>
  <si>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</si>
  <si>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</si>
  <si>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</si>
  <si>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</si>
  <si>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</si>
  <si>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</si>
  <si>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</si>
  <si>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</si>
  <si>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</si>
  <si>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</si>
  <si>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</si>
  <si>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</si>
  <si>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</si>
  <si>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</si>
  <si>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</si>
  <si>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</si>
  <si>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</si>
  <si>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</si>
  <si>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</si>
  <si>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</si>
  <si>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</si>
  <si>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</si>
  <si>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</si>
  <si>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</si>
  <si>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</si>
  <si>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</si>
  <si>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</si>
  <si>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</si>
  <si>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</si>
  <si>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</si>
  <si>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</si>
  <si>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</si>
  <si>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</si>
  <si>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</si>
  <si>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</si>
  <si>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</si>
  <si>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</si>
  <si>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</si>
  <si>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</si>
  <si>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</si>
  <si>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</si>
  <si>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</si>
  <si>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</si>
  <si>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</si>
  <si>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</si>
  <si>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</si>
  <si>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</si>
  <si>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</si>
  <si>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</si>
  <si>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</si>
  <si>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</si>
  <si>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</si>
  <si>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</si>
  <si>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</si>
  <si>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</si>
  <si>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</si>
  <si>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</si>
  <si>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</si>
  <si>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</si>
  <si>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</si>
  <si>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</si>
  <si>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</si>
  <si>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</si>
  <si>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</si>
  <si>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</si>
  <si>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</si>
  <si>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</si>
  <si>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</si>
  <si>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</si>
  <si>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</si>
  <si>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</si>
  <si>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</si>
  <si>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</si>
  <si>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</si>
  <si>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</si>
  <si>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</si>
  <si>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</si>
  <si>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</si>
  <si>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</si>
  <si>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</si>
  <si>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</si>
  <si>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</si>
  <si>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</si>
  <si>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</si>
  <si>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</si>
  <si>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</si>
  <si>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</si>
  <si>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</si>
  <si>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</si>
  <si>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</si>
  <si>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</si>
  <si>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</si>
  <si>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</si>
  <si>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</si>
  <si>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</si>
  <si>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</si>
  <si>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</si>
  <si>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</si>
  <si>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</si>
  <si>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</si>
  <si>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</si>
  <si>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</si>
  <si>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</si>
  <si>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</si>
  <si>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</si>
  <si>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</si>
  <si>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</si>
  <si>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</si>
  <si>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</si>
  <si>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</si>
  <si>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</si>
  <si>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</si>
  <si>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</si>
  <si>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</si>
  <si>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</si>
  <si>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</si>
  <si>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</si>
  <si>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</si>
  <si>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</si>
  <si>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</si>
  <si>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</si>
  <si>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</si>
  <si>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</si>
  <si>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</si>
  <si>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</si>
  <si>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</si>
  <si>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</si>
  <si>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</si>
  <si>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</si>
  <si>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</si>
  <si>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</si>
  <si>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</si>
  <si>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</si>
  <si>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</si>
  <si>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</si>
  <si>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</si>
  <si>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</si>
  <si>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</si>
  <si>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</si>
  <si>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</si>
  <si>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</si>
  <si>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</si>
  <si>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</si>
  <si>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</si>
  <si>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</si>
  <si>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</si>
  <si>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</si>
  <si>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</si>
  <si>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</si>
  <si>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</si>
  <si>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</si>
  <si>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</si>
  <si>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</si>
  <si>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</si>
  <si>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</si>
  <si>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</si>
  <si>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</si>
  <si>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</si>
  <si>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</si>
  <si>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</si>
  <si>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</si>
  <si>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</si>
  <si>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</si>
  <si>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</si>
  <si>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</si>
  <si>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</si>
  <si>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</si>
  <si>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</si>
  <si>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</si>
  <si>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</si>
  <si>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</si>
  <si>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</si>
  <si>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</si>
  <si>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</si>
  <si>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</si>
  <si>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</si>
  <si>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</si>
  <si>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</si>
  <si>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</si>
  <si>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</si>
  <si>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</si>
  <si>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</si>
  <si>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</si>
  <si>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</si>
  <si>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</si>
  <si>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</si>
  <si>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</si>
  <si>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</si>
  <si>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</si>
  <si>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</si>
  <si>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</si>
  <si>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</si>
  <si>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</si>
  <si>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</si>
  <si>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</si>
  <si>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</si>
  <si>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</si>
  <si>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</si>
  <si>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</si>
  <si>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</si>
  <si>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</si>
  <si>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</si>
  <si>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</si>
  <si>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</si>
  <si>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</si>
  <si>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</si>
  <si>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</si>
  <si>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</si>
  <si>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</si>
  <si>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</si>
  <si>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</si>
  <si>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</si>
  <si>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</si>
  <si>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</si>
  <si>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</si>
  <si>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</si>
  <si>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</si>
  <si>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</si>
  <si>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</si>
  <si>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</si>
  <si>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</si>
  <si>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</si>
  <si>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</si>
  <si>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</si>
  <si>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</si>
  <si>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</si>
  <si>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</si>
  <si>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</si>
  <si>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</si>
  <si>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</si>
  <si>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</si>
  <si>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</si>
  <si>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</si>
  <si>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</si>
  <si>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</si>
  <si>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</si>
  <si>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</si>
  <si>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</si>
  <si>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</si>
  <si>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</si>
  <si>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</si>
  <si>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</si>
  <si>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</si>
  <si>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</si>
  <si>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</si>
  <si>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</si>
  <si>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</si>
  <si>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</si>
  <si>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</si>
  <si>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</si>
  <si>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</si>
  <si>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</si>
  <si>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</si>
  <si>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</si>
  <si>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</si>
  <si>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</si>
  <si>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</si>
  <si>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</si>
  <si>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</si>
  <si>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</si>
  <si>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</si>
  <si>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</si>
  <si>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</si>
  <si>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</si>
  <si>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</si>
  <si>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</si>
  <si>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</si>
  <si>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</si>
  <si>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</si>
  <si>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</si>
  <si>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</si>
  <si>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</si>
  <si>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</si>
  <si>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</si>
  <si>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</si>
  <si>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</si>
  <si>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</si>
  <si>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</si>
  <si>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</si>
  <si>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</si>
  <si>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</si>
  <si>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</si>
  <si>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</si>
  <si>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</si>
  <si>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</si>
  <si>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</si>
  <si>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</si>
  <si>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</si>
  <si>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</si>
  <si>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</si>
  <si>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</si>
  <si>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</si>
  <si>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</si>
  <si>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</si>
  <si>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</si>
  <si>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</si>
  <si>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</si>
  <si>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</si>
  <si>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</si>
  <si>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</si>
  <si>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</si>
  <si>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</si>
  <si>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</si>
  <si>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</si>
  <si>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</si>
  <si>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</si>
  <si>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</si>
  <si>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</si>
  <si>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</si>
  <si>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</si>
  <si>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</si>
  <si>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</si>
  <si>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</si>
  <si>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</si>
  <si>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</si>
  <si>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</si>
  <si>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</si>
  <si>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</si>
  <si>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</si>
  <si>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</si>
  <si>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</si>
  <si>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</si>
  <si>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</si>
  <si>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</si>
  <si>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</si>
  <si>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</si>
  <si>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</si>
  <si>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</si>
  <si>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</si>
  <si>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</si>
  <si>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</si>
  <si>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</si>
  <si>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</si>
  <si>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</si>
  <si>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</si>
  <si>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</si>
  <si>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</si>
  <si>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</si>
  <si>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</si>
  <si>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</si>
  <si>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</si>
  <si>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</si>
  <si>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</si>
  <si>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</si>
  <si>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</si>
  <si>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</si>
  <si>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</si>
  <si>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</si>
  <si>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</si>
  <si>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</si>
  <si>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</si>
  <si>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</si>
  <si>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</si>
  <si>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</si>
  <si>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</si>
  <si>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</si>
  <si>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</si>
  <si>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</si>
  <si>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</si>
  <si>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</si>
  <si>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</si>
  <si>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</si>
  <si>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</si>
  <si>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</si>
  <si>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</si>
  <si>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</si>
  <si>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</si>
  <si>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</si>
  <si>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</si>
  <si>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</si>
  <si>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</si>
  <si>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</si>
  <si>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</si>
  <si>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</si>
  <si>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</si>
  <si>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</si>
  <si>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</si>
  <si>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</si>
  <si>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</si>
  <si>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</si>
  <si>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</si>
  <si>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</si>
  <si>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</si>
  <si>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</si>
  <si>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</si>
  <si>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</si>
  <si>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</si>
  <si>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</si>
  <si>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</si>
  <si>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</si>
  <si>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</si>
  <si>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</si>
  <si>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</si>
  <si>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</si>
  <si>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</si>
  <si>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</si>
  <si>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</si>
  <si>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</si>
  <si>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</si>
  <si>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</si>
  <si>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</si>
  <si>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</si>
  <si>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</si>
  <si>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</si>
  <si>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</si>
  <si>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</si>
  <si>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</si>
  <si>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</si>
  <si>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</si>
  <si>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</si>
  <si>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</si>
  <si>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</si>
  <si>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</si>
  <si>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</si>
  <si>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</si>
  <si>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</si>
  <si>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</si>
  <si>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</si>
  <si>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</si>
  <si>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</si>
  <si>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</si>
  <si>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</si>
  <si>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</si>
  <si>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</si>
  <si>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</si>
  <si>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</si>
  <si>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</si>
  <si>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</si>
  <si>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</si>
  <si>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</si>
  <si>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</si>
  <si>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</si>
  <si>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</si>
  <si>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</si>
  <si>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</si>
  <si>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</si>
  <si>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</si>
  <si>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</si>
  <si>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</si>
  <si>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</si>
  <si>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</si>
  <si>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</si>
  <si>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</si>
  <si>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</si>
  <si>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</si>
  <si>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</si>
  <si>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</si>
  <si>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</si>
  <si>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</si>
  <si>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</si>
  <si>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</si>
  <si>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</si>
  <si>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</si>
  <si>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</si>
  <si>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</si>
  <si>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</si>
  <si>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</si>
  <si>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</si>
  <si>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</si>
  <si>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</si>
  <si>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</si>
  <si>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</si>
  <si>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</si>
  <si>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</si>
  <si>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</si>
  <si>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</si>
  <si>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</si>
  <si>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</si>
  <si>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</si>
  <si>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</si>
  <si>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</si>
  <si>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</si>
  <si>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</si>
  <si>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</si>
  <si>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</si>
  <si>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</si>
  <si>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</si>
  <si>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</si>
  <si>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</si>
  <si>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</si>
  <si>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</si>
  <si>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</si>
  <si>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</si>
  <si>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</si>
  <si>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</si>
  <si>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</si>
  <si>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</si>
  <si>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</si>
  <si>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</si>
  <si>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</si>
  <si>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</si>
  <si>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</si>
  <si>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</si>
  <si>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</si>
  <si>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</si>
  <si>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</si>
  <si>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</si>
  <si>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</si>
  <si>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</si>
  <si>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</si>
  <si>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</si>
  <si>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</si>
  <si>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</si>
  <si>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</si>
  <si>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</si>
  <si>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</si>
  <si>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</si>
  <si>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</si>
  <si>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</si>
  <si>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</si>
  <si>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</si>
  <si>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</si>
  <si>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</si>
  <si>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</si>
  <si>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</si>
  <si>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</si>
  <si>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</si>
  <si>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</si>
  <si>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</si>
  <si>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</si>
  <si>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</si>
  <si>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</si>
  <si>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</si>
  <si>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</si>
  <si>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</si>
  <si>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</si>
  <si>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</si>
  <si>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</si>
  <si>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</si>
  <si>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</si>
  <si>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</si>
  <si>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</si>
  <si>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</si>
  <si>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</si>
  <si>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</si>
  <si>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</si>
  <si>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</si>
  <si>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</si>
  <si>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</si>
  <si>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</si>
  <si>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</si>
  <si>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</si>
  <si>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</si>
  <si>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</si>
  <si>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</si>
  <si>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</si>
  <si>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</si>
  <si>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</si>
  <si>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</si>
  <si>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</si>
  <si>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</si>
  <si>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</si>
  <si>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</si>
  <si>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</si>
  <si>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</si>
  <si>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</si>
  <si>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</si>
  <si>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</si>
  <si>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</si>
  <si>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</si>
  <si>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</si>
  <si>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</si>
  <si>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</si>
  <si>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</si>
  <si>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</si>
  <si>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</si>
  <si>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</si>
  <si>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</si>
  <si>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</si>
  <si>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</si>
  <si>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</si>
  <si>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</si>
  <si>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</si>
  <si>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</si>
  <si>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</si>
  <si>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</si>
  <si>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</si>
  <si>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</si>
  <si>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</si>
  <si>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</si>
  <si>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</si>
  <si>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</si>
  <si>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</si>
  <si>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</si>
  <si>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</si>
  <si>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</si>
  <si>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</si>
  <si>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</si>
  <si>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</si>
  <si>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</si>
  <si>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</si>
  <si>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</si>
  <si>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</si>
  <si>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</si>
  <si>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</si>
  <si>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</si>
  <si>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</si>
  <si>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</si>
  <si>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</si>
  <si>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</si>
  <si>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</si>
  <si>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</si>
  <si>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</si>
  <si>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</si>
  <si>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</si>
  <si>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</si>
  <si>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</si>
  <si>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</si>
  <si>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</si>
  <si>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</si>
  <si>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</si>
  <si>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</si>
  <si>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</si>
  <si>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</si>
  <si>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</si>
  <si>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</si>
  <si>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</si>
  <si>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</si>
  <si>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</si>
  <si>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</si>
  <si>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</si>
  <si>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</si>
  <si>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</si>
  <si>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</si>
  <si>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</si>
  <si>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</si>
  <si>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</si>
  <si>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</si>
  <si>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</si>
  <si>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</si>
  <si>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</si>
  <si>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</si>
  <si>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</si>
  <si>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</si>
  <si>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</si>
  <si>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</si>
  <si>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</si>
  <si>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</si>
  <si>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</si>
  <si>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</si>
  <si>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</si>
  <si>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</si>
  <si>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</si>
  <si>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</si>
  <si>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</si>
  <si>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</si>
  <si>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</si>
  <si>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</si>
  <si>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</si>
  <si>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</si>
  <si>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</si>
  <si>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</si>
  <si>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</si>
  <si>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</si>
  <si>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</si>
  <si>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</si>
  <si>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</si>
  <si>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</si>
  <si>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</si>
  <si>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</si>
  <si>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</si>
  <si>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</si>
  <si>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</si>
  <si>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</si>
  <si>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</si>
  <si>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</si>
  <si>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</si>
  <si>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</si>
  <si>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</si>
  <si>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</si>
  <si>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</si>
  <si>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</si>
  <si>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</si>
  <si>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</si>
  <si>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</si>
  <si>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</si>
  <si>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</si>
  <si>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</si>
  <si>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</si>
  <si>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</si>
  <si>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</si>
  <si>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</si>
  <si>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</si>
  <si>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</si>
  <si>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</si>
  <si>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</si>
  <si>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</si>
  <si>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</si>
  <si>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</si>
  <si>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</si>
  <si>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</si>
  <si>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</si>
  <si>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</si>
  <si>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</si>
  <si>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</si>
  <si>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</si>
  <si>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</si>
  <si>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</si>
  <si>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</si>
  <si>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</si>
  <si>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</si>
  <si>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</si>
  <si>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</si>
  <si>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</si>
  <si>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</si>
  <si>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</si>
  <si>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</si>
  <si>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</si>
  <si>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</si>
  <si>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</si>
  <si>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</si>
  <si>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</si>
  <si>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</si>
  <si>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</si>
  <si>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</si>
  <si>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</si>
  <si>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</si>
  <si>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</si>
  <si>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</si>
  <si>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</si>
  <si>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</si>
  <si>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</si>
  <si>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</si>
  <si>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</si>
  <si>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</si>
  <si>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</si>
  <si>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</si>
  <si>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</si>
  <si>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</si>
  <si>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</si>
  <si>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</si>
  <si>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</si>
  <si>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</si>
  <si>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</si>
  <si>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</si>
  <si>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</si>
  <si>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</si>
  <si>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</si>
  <si>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</si>
  <si>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</si>
  <si>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</si>
  <si>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</si>
  <si>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</si>
  <si>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</si>
  <si>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</si>
  <si>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</si>
  <si>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</si>
  <si>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</si>
  <si>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</si>
  <si>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</si>
  <si>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</si>
  <si>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</si>
  <si>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</si>
  <si>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</si>
  <si>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</si>
  <si>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</si>
  <si>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</si>
  <si>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</si>
  <si>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</si>
  <si>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</si>
  <si>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</si>
  <si>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</si>
  <si>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</si>
  <si>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</si>
  <si>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</si>
  <si>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</si>
  <si>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</si>
  <si>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</si>
  <si>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</si>
  <si>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</si>
  <si>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</si>
  <si>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</si>
  <si>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</si>
  <si>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</si>
  <si>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</si>
  <si>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</si>
  <si>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</si>
  <si>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</si>
  <si>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</si>
  <si>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</si>
  <si>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</si>
  <si>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</si>
  <si>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</si>
  <si>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</si>
  <si>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</si>
  <si>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</si>
  <si>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</si>
  <si>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</si>
  <si>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</si>
  <si>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</si>
  <si>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</si>
  <si>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</si>
  <si>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</si>
  <si>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</si>
  <si>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</si>
  <si>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</si>
  <si>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</si>
  <si>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</si>
  <si>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</si>
  <si>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</si>
  <si>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</si>
  <si>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</si>
  <si>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</si>
  <si>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</si>
  <si>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</si>
  <si>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</si>
  <si>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</si>
  <si>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</si>
  <si>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</si>
  <si>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</si>
  <si>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</si>
  <si>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</si>
  <si>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</si>
  <si>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</si>
  <si>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</si>
  <si>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</si>
  <si>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</si>
  <si>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</si>
  <si>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</si>
  <si>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</si>
  <si>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</si>
  <si>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</si>
  <si>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</si>
  <si>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</si>
  <si>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</si>
  <si>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</si>
  <si>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</si>
  <si>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</si>
  <si>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</si>
  <si>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</si>
  <si>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</si>
  <si>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</si>
  <si>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</si>
  <si>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</si>
  <si>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</si>
  <si>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</si>
  <si>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</si>
  <si>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</si>
  <si>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</si>
  <si>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</si>
  <si>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</si>
  <si>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</si>
  <si>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</si>
  <si>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</si>
  <si>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</si>
  <si>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</si>
  <si>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</si>
  <si>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</si>
  <si>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</si>
  <si>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</si>
  <si>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</si>
  <si>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</si>
  <si>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</si>
  <si>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</si>
  <si>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</si>
  <si>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</si>
  <si>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</si>
  <si>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</si>
  <si>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</si>
  <si>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</si>
  <si>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</si>
  <si>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</si>
  <si>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</si>
  <si>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</si>
  <si>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</si>
  <si>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</si>
  <si>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</si>
  <si>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</si>
  <si>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</si>
  <si>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</si>
  <si>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</si>
  <si>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</si>
  <si>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</si>
  <si>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</si>
  <si>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</si>
  <si>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</si>
  <si>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</si>
  <si>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</si>
  <si>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</si>
  <si>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</si>
  <si>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</si>
  <si>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</si>
  <si>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</si>
  <si>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</si>
  <si>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</si>
  <si>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</si>
  <si>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</si>
  <si>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</si>
  <si>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</si>
  <si>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</si>
  <si>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</si>
  <si>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</si>
  <si>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</si>
  <si>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</si>
  <si>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</si>
  <si>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</si>
  <si>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</si>
  <si>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</si>
  <si>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</si>
  <si>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</si>
  <si>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</si>
  <si>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</si>
  <si>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</si>
  <si>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</si>
  <si>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</si>
  <si>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</si>
  <si>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</si>
  <si>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</si>
  <si>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</si>
  <si>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</si>
  <si>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</si>
  <si>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</si>
  <si>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</si>
  <si>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</si>
  <si>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</si>
  <si>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</si>
  <si>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</si>
  <si>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</si>
  <si>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</si>
  <si>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</si>
  <si>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</si>
  <si>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</si>
  <si>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</si>
  <si>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</si>
  <si>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</si>
  <si>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</si>
  <si>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</si>
  <si>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</si>
  <si>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</si>
  <si>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</si>
  <si>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</si>
  <si>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</si>
  <si>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</si>
  <si>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</si>
  <si>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</si>
  <si>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</si>
  <si>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</si>
  <si>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</si>
  <si>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</si>
  <si>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</si>
  <si>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</si>
  <si>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</si>
  <si>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</si>
  <si>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</si>
  <si>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</si>
  <si>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</si>
  <si>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</si>
  <si>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</si>
  <si>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</si>
  <si>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</si>
  <si>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</si>
  <si>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</si>
  <si>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</si>
  <si>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</si>
  <si>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</si>
  <si>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</si>
  <si>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</si>
  <si>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</si>
  <si>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</si>
  <si>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</si>
  <si>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</si>
  <si>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</si>
  <si>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</si>
  <si>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</si>
  <si>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</si>
  <si>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</si>
  <si>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</si>
  <si>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</si>
  <si>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</si>
  <si>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</si>
  <si>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</si>
  <si>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</si>
  <si>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</si>
  <si>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</si>
  <si>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</si>
  <si>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</si>
  <si>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</si>
  <si>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</si>
  <si>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</si>
  <si>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</si>
  <si>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</si>
  <si>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</si>
  <si>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</si>
  <si>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</si>
  <si>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</si>
  <si>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</si>
  <si>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</si>
  <si>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</si>
  <si>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</si>
  <si>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</si>
  <si>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</si>
  <si>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</si>
  <si>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</si>
  <si>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</si>
  <si>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</si>
  <si>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</si>
  <si>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</si>
  <si>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</si>
  <si>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</si>
  <si>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</si>
  <si>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</si>
  <si>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</si>
  <si>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</si>
  <si>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</si>
  <si>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</si>
  <si>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</si>
  <si>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</si>
  <si>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</si>
  <si>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</si>
  <si>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</si>
  <si>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</si>
  <si>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</si>
  <si>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</si>
  <si>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</si>
  <si>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</si>
  <si>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</si>
  <si>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</si>
  <si>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</si>
  <si>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</si>
  <si>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</si>
  <si>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</si>
  <si>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</si>
  <si>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</si>
  <si>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</si>
  <si>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</si>
  <si>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</si>
  <si>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</si>
  <si>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</si>
  <si>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</si>
  <si>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</si>
  <si>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</si>
  <si>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</si>
  <si>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</si>
  <si>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</si>
  <si>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</si>
  <si>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</si>
  <si>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</si>
  <si>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</si>
  <si>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</si>
  <si>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</si>
  <si>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</si>
  <si>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</si>
  <si>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</si>
  <si>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</si>
  <si>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</si>
  <si>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</si>
  <si>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</si>
  <si>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</si>
  <si>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</si>
  <si>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</si>
  <si>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</si>
  <si>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</si>
  <si>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</si>
  <si>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</si>
  <si>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</si>
  <si>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</si>
  <si>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</si>
  <si>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</si>
  <si>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</si>
  <si>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</si>
  <si>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</si>
  <si>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</si>
  <si>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</si>
  <si>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</si>
  <si>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</si>
  <si>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</si>
  <si>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</si>
  <si>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</si>
  <si>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</si>
  <si>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</si>
  <si>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</si>
  <si>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</si>
  <si>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</si>
  <si>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</si>
  <si>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</si>
  <si>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</si>
  <si>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</si>
  <si>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</si>
  <si>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</si>
  <si>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</si>
  <si>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</si>
  <si>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</si>
  <si>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</si>
  <si>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</si>
  <si>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</si>
  <si>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</si>
  <si>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</si>
  <si>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</si>
  <si>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</si>
  <si>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</si>
  <si>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</si>
  <si>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</si>
  <si>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</si>
  <si>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</si>
  <si>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</si>
  <si>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</si>
  <si>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</si>
  <si>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</si>
  <si>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</si>
  <si>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</si>
  <si>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</si>
  <si>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</si>
  <si>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</si>
  <si>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</si>
  <si>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</si>
  <si>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</si>
  <si>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</si>
  <si>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</si>
  <si>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</si>
  <si>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</si>
  <si>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</si>
  <si>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</si>
  <si>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</si>
  <si>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</si>
  <si>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</si>
  <si>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</si>
  <si>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</si>
  <si>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</si>
  <si>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</si>
  <si>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</si>
  <si>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</si>
  <si>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</si>
  <si>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</si>
  <si>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</si>
  <si>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</si>
  <si>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</si>
  <si>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</si>
  <si>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</si>
  <si>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</si>
  <si>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</si>
  <si>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</si>
  <si>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</si>
  <si>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</si>
  <si>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</si>
  <si>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</si>
  <si>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</si>
  <si>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</si>
  <si>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</si>
  <si>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</si>
  <si>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</si>
  <si>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</si>
  <si>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</si>
  <si>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</si>
  <si>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</si>
  <si>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</si>
  <si>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</si>
  <si>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</si>
  <si>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</si>
  <si>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</si>
  <si>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</si>
  <si>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</si>
  <si>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</si>
  <si>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</si>
  <si>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</si>
  <si>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</si>
  <si>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</si>
  <si>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</si>
  <si>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</si>
  <si>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</si>
  <si>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</si>
  <si>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</si>
  <si>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</si>
  <si>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</si>
  <si>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</si>
  <si>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</si>
  <si>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</si>
  <si>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</si>
  <si>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</si>
  <si>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</si>
  <si>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</si>
  <si>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</si>
  <si>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</si>
  <si>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</si>
  <si>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</si>
  <si>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</si>
  <si>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</si>
  <si>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</si>
  <si>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</si>
  <si>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</si>
  <si>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</si>
  <si>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</si>
  <si>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</si>
  <si>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</si>
  <si>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</si>
  <si>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</si>
  <si>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</si>
  <si>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</si>
  <si>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</si>
  <si>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</si>
  <si>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</si>
  <si>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</si>
  <si>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</si>
  <si>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</si>
  <si>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</si>
  <si>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</si>
  <si>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</si>
  <si>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</si>
  <si>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</si>
  <si>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</si>
  <si>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</si>
  <si>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</si>
  <si>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</si>
  <si>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</si>
  <si>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</si>
  <si>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</si>
  <si>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</si>
  <si>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</si>
  <si>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</si>
  <si>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</si>
  <si>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</si>
  <si>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</si>
  <si>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</si>
  <si>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</si>
  <si>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</si>
  <si>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</si>
  <si>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</si>
  <si>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</si>
  <si>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</si>
  <si>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</si>
  <si>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</si>
  <si>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</si>
  <si>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</si>
  <si>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</si>
  <si>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</si>
  <si>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</si>
  <si>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</si>
  <si>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</si>
  <si>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</si>
  <si>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</si>
  <si>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</si>
  <si>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</si>
  <si>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</si>
  <si>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</si>
  <si>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</si>
  <si>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</si>
  <si>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</si>
  <si>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</si>
  <si>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</si>
  <si>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</si>
  <si>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</si>
  <si>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</si>
  <si>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</si>
  <si>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</si>
  <si>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</si>
  <si>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</si>
  <si>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</si>
  <si>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</si>
  <si>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</si>
  <si>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</si>
  <si>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</si>
  <si>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</si>
  <si>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</si>
  <si>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</si>
  <si>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</si>
  <si>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</si>
  <si>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</si>
  <si>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</si>
  <si>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</si>
  <si>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</si>
  <si>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</si>
  <si>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</si>
  <si>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</si>
  <si>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</si>
  <si>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</si>
  <si>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</si>
  <si>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</si>
  <si>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</si>
  <si>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</si>
  <si>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</si>
  <si>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</si>
  <si>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</si>
  <si>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</si>
  <si>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</si>
  <si>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</si>
  <si>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</si>
  <si>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</si>
  <si>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</si>
  <si>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</si>
  <si>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</si>
  <si>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</si>
  <si>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</si>
  <si>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</si>
  <si>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</si>
  <si>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</si>
  <si>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</si>
  <si>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</si>
  <si>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</si>
  <si>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</si>
  <si>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</si>
  <si>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</si>
  <si>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</si>
  <si>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</si>
  <si>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</si>
  <si>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</si>
  <si>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</si>
  <si>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</si>
  <si>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</si>
  <si>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</si>
  <si>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</si>
  <si>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</si>
  <si>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</si>
  <si>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</si>
  <si>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</si>
  <si>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</si>
  <si>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</si>
  <si>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</si>
  <si>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</si>
  <si>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</si>
  <si>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</si>
  <si>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</si>
  <si>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</si>
  <si>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</si>
  <si>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</si>
  <si>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</si>
  <si>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</si>
  <si>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</si>
  <si>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</si>
  <si>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</si>
  <si>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</si>
  <si>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</si>
  <si>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</si>
  <si>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</si>
  <si>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</si>
  <si>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</si>
  <si>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</si>
  <si>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</si>
  <si>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</si>
  <si>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</si>
  <si>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</si>
  <si>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</si>
  <si>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</si>
  <si>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</si>
  <si>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</si>
  <si>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</si>
  <si>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</si>
  <si>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</si>
  <si>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</si>
  <si>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</si>
  <si>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</si>
  <si>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</si>
  <si>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</si>
  <si>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</si>
  <si>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</si>
  <si>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</si>
  <si>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</si>
  <si>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</si>
  <si>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</si>
  <si>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</si>
  <si>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</si>
  <si>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</si>
  <si>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</si>
  <si>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</si>
  <si>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</si>
  <si>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</si>
  <si>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</si>
  <si>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</si>
  <si>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</si>
  <si>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</si>
  <si>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</si>
  <si>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</si>
  <si>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</si>
  <si>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</si>
  <si>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</si>
  <si>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</si>
  <si>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</si>
  <si>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</si>
  <si>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</si>
  <si>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</si>
  <si>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</si>
  <si>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</si>
  <si>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</si>
  <si>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</si>
  <si>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</si>
  <si>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</si>
  <si>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</si>
  <si>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</si>
  <si>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</si>
  <si>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</si>
  <si>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</si>
  <si>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</si>
  <si>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</si>
  <si>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</si>
  <si>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</si>
  <si>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</si>
  <si>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</si>
  <si>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</si>
  <si>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</si>
  <si>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</si>
  <si>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</si>
  <si>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</si>
  <si>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</si>
  <si>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</si>
  <si>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</si>
  <si>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</si>
  <si>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</si>
  <si>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</si>
  <si>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</si>
  <si>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</si>
  <si>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</si>
  <si>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</si>
  <si>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</si>
  <si>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</si>
  <si>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</si>
  <si>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</si>
  <si>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</si>
  <si>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</si>
  <si>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</si>
  <si>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</si>
  <si>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</si>
  <si>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</si>
  <si>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</si>
  <si>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</si>
  <si>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</si>
  <si>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</si>
  <si>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</si>
  <si>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</si>
  <si>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</si>
  <si>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</si>
  <si>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</si>
  <si>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</si>
  <si>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</si>
  <si>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</si>
  <si>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</si>
  <si>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</si>
  <si>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</si>
  <si>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</si>
  <si>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</si>
  <si>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</si>
  <si>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</si>
  <si>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</si>
  <si>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</si>
  <si>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</si>
  <si>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</si>
  <si>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</si>
  <si>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</si>
  <si>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</si>
  <si>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</si>
  <si>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</si>
  <si>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</si>
  <si>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</si>
  <si>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</si>
  <si>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</si>
  <si>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</si>
  <si>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</si>
  <si>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</si>
  <si>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</si>
  <si>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</si>
  <si>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</si>
  <si>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</si>
  <si>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</si>
  <si>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</si>
  <si>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</si>
  <si>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</si>
  <si>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</si>
  <si>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</si>
  <si>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</si>
  <si>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</si>
  <si>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</si>
  <si>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</si>
  <si>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</si>
  <si>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</si>
  <si>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</si>
  <si>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</si>
  <si>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</si>
  <si>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</si>
  <si>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</si>
  <si>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</si>
  <si>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</si>
  <si>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</si>
  <si>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</si>
  <si>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</si>
  <si>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</si>
  <si>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</si>
  <si>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</si>
  <si>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</si>
  <si>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</si>
  <si>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</si>
  <si>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</si>
  <si>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</si>
  <si>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</si>
  <si>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</si>
  <si>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</si>
  <si>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</si>
  <si>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</si>
  <si>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</si>
  <si>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</si>
  <si>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</si>
  <si>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</si>
  <si>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</si>
  <si>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</si>
  <si>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</si>
  <si>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</si>
  <si>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</si>
  <si>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</si>
  <si>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</si>
  <si>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</si>
  <si>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</si>
  <si>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</si>
  <si>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</si>
  <si>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</si>
  <si>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</si>
  <si>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</si>
  <si>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</si>
  <si>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</si>
  <si>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</si>
  <si>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</si>
  <si>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</si>
  <si>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</si>
  <si>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</si>
  <si>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</si>
  <si>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</si>
  <si>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</si>
  <si>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</si>
  <si>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</si>
  <si>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</si>
  <si>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</si>
  <si>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</si>
  <si>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</si>
  <si>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</si>
  <si>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</si>
  <si>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</si>
  <si>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</si>
  <si>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</si>
  <si>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</si>
  <si>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</si>
  <si>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</si>
  <si>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</si>
  <si>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</si>
  <si>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</si>
  <si>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</si>
  <si>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</si>
  <si>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</si>
  <si>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</si>
  <si>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</si>
  <si>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</si>
  <si>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</si>
  <si>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</si>
  <si>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</si>
  <si>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</si>
  <si>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</si>
  <si>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</si>
  <si>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</si>
  <si>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</si>
  <si>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</si>
  <si>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</si>
  <si>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</si>
  <si>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</si>
  <si>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</si>
  <si>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</si>
  <si>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</si>
  <si>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</si>
  <si>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</si>
  <si>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</si>
  <si>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</si>
  <si>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</si>
  <si>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</si>
  <si>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</si>
  <si>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</si>
  <si>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</si>
  <si>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</si>
  <si>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</si>
  <si>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</si>
  <si>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</si>
  <si>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</si>
  <si>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</si>
  <si>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</si>
  <si>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</si>
  <si>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</si>
  <si>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</si>
  <si>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</si>
  <si>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</si>
  <si>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</si>
  <si>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</si>
  <si>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</si>
  <si>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</si>
  <si>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</si>
  <si>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</si>
  <si>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</si>
  <si>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</si>
  <si>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</si>
  <si>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</si>
  <si>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</si>
  <si>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</si>
  <si>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</si>
  <si>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</si>
  <si>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</si>
  <si>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</si>
  <si>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</si>
  <si>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</si>
  <si>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</si>
  <si>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</si>
  <si>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</si>
  <si>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</si>
  <si>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</si>
  <si>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</si>
  <si>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</si>
  <si>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</si>
  <si>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</si>
  <si>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</si>
  <si>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</si>
  <si>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</si>
  <si>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</si>
  <si>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</si>
  <si>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</si>
  <si>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</si>
  <si>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</si>
  <si>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</si>
  <si>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</si>
  <si>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</si>
  <si>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</si>
  <si>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</si>
  <si>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</si>
  <si>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</si>
  <si>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</si>
  <si>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</si>
  <si>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</si>
  <si>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</si>
  <si>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</si>
  <si>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</si>
  <si>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</si>
  <si>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</si>
  <si>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</si>
  <si>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</si>
  <si>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</si>
  <si>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</si>
  <si>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</si>
  <si>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</si>
  <si>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</si>
  <si>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</si>
  <si>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</si>
  <si>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</si>
  <si>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</si>
  <si>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</si>
  <si>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</si>
  <si>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</si>
  <si>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</si>
  <si>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</si>
  <si>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</si>
  <si>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</si>
  <si>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</si>
  <si>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</si>
  <si>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</si>
  <si>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</si>
  <si>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</si>
  <si>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</si>
  <si>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</si>
  <si>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</si>
  <si>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</si>
  <si>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</si>
  <si>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</si>
  <si>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</si>
  <si>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</si>
  <si>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</si>
  <si>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</si>
  <si>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</si>
  <si>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</si>
  <si>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</si>
  <si>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</si>
  <si>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</si>
  <si>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</si>
  <si>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</si>
  <si>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</si>
  <si>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</si>
  <si>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</si>
  <si>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</si>
  <si>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</si>
  <si>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</si>
  <si>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</si>
  <si>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</si>
  <si>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</si>
  <si>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</si>
  <si>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</si>
  <si>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</si>
  <si>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</si>
  <si>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</si>
  <si>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</si>
  <si>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</si>
  <si>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</si>
  <si>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</si>
  <si>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</si>
  <si>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</si>
  <si>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</si>
  <si>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</si>
  <si>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</si>
  <si>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</si>
  <si>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</si>
  <si>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</si>
  <si>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</si>
  <si>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</si>
  <si>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</si>
  <si>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</si>
  <si>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</si>
  <si>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</si>
  <si>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</si>
  <si>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</si>
  <si>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</si>
  <si>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</si>
  <si>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</si>
  <si>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</si>
  <si>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</si>
  <si>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</si>
  <si>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</si>
  <si>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</si>
  <si>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</si>
  <si>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</si>
  <si>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</si>
  <si>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</si>
  <si>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</si>
  <si>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</si>
  <si>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</si>
  <si>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</si>
  <si>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</si>
  <si>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</si>
  <si>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</si>
  <si>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</si>
  <si>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</si>
  <si>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</si>
  <si>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</si>
  <si>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</si>
  <si>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</si>
  <si>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</si>
  <si>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</si>
  <si>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</si>
  <si>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</si>
  <si>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</si>
  <si>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</si>
  <si>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</si>
  <si>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</si>
  <si>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</si>
  <si>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</si>
  <si>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</si>
  <si>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</si>
  <si>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</si>
  <si>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</si>
  <si>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</si>
  <si>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</si>
  <si>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</si>
  <si>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</si>
  <si>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</si>
  <si>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</si>
  <si>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</si>
  <si>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</si>
  <si>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</si>
  <si>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</si>
  <si>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</si>
  <si>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</si>
  <si>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</si>
  <si>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</si>
  <si>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</si>
  <si>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</si>
  <si>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</si>
  <si>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</si>
  <si>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</si>
  <si>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</si>
  <si>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</si>
  <si>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</si>
  <si>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</si>
  <si>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</si>
  <si>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</si>
  <si>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</si>
  <si>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</si>
  <si>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</si>
  <si>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</si>
  <si>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</si>
  <si>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</si>
  <si>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</si>
  <si>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</si>
  <si>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</si>
  <si>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</si>
  <si>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</si>
  <si>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</si>
  <si>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</si>
  <si>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</si>
  <si>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</si>
  <si>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</si>
  <si>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</si>
  <si>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</si>
  <si>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</si>
  <si>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</si>
  <si>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</si>
  <si>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</si>
  <si>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</si>
  <si>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</si>
  <si>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</si>
  <si>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</si>
  <si>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</si>
  <si>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</si>
  <si>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</si>
  <si>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</si>
  <si>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</si>
  <si>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</si>
  <si>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</si>
  <si>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</si>
  <si>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</si>
  <si>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</si>
  <si>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</si>
  <si>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</si>
  <si>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</si>
  <si>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</si>
  <si>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</si>
  <si>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</si>
  <si>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</si>
  <si>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</si>
  <si>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</si>
  <si>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</si>
  <si>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</si>
  <si>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</si>
  <si>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</si>
  <si>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</si>
  <si>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</si>
  <si>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</si>
  <si>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</si>
  <si>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</si>
  <si>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</si>
  <si>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</si>
  <si>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</si>
  <si>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</si>
  <si>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</si>
  <si>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</si>
  <si>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</si>
  <si>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</si>
  <si>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</si>
  <si>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</si>
  <si>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</si>
  <si>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</si>
  <si>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</si>
  <si>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</si>
  <si>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</si>
  <si>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</si>
  <si>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</si>
  <si>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</si>
  <si>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</si>
  <si>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</si>
  <si>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</si>
  <si>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</si>
  <si>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</si>
  <si>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</si>
  <si>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</si>
  <si>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</si>
  <si>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</si>
  <si>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</si>
  <si>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</si>
  <si>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</si>
  <si>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</si>
  <si>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</si>
  <si>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</si>
  <si>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</si>
  <si>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</si>
  <si>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</si>
  <si>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</si>
  <si>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</si>
  <si>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</si>
  <si>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</si>
  <si>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</si>
  <si>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</si>
  <si>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</si>
  <si>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</si>
  <si>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</si>
  <si>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</si>
  <si>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</si>
  <si>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</si>
  <si>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</si>
  <si>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</si>
  <si>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</si>
  <si>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</si>
  <si>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</si>
  <si>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</si>
  <si>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</si>
  <si>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</si>
  <si>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</si>
  <si>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</si>
  <si>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</si>
  <si>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</si>
  <si>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</si>
  <si>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</si>
  <si>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</si>
  <si>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</si>
  <si>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</si>
  <si>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</si>
  <si>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</si>
  <si>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</si>
  <si>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</si>
  <si>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</si>
  <si>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</si>
  <si>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</si>
  <si>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</si>
  <si>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</si>
  <si>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</si>
  <si>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</si>
  <si>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</si>
  <si>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</si>
  <si>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</si>
  <si>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</si>
  <si>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</si>
  <si>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</si>
  <si>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</si>
  <si>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</si>
  <si>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</si>
  <si>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</si>
  <si>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</si>
  <si>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</si>
  <si>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</si>
  <si>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</si>
  <si>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</si>
  <si>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</si>
  <si>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</si>
  <si>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</si>
  <si>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</si>
  <si>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</si>
  <si>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</si>
  <si>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</si>
  <si>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</si>
  <si>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</si>
  <si>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</si>
  <si>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</si>
  <si>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</si>
  <si>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</si>
  <si>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</si>
  <si>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</si>
  <si>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</si>
  <si>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</si>
  <si>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</si>
  <si>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</si>
  <si>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</si>
  <si>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</si>
  <si>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</si>
  <si>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</si>
  <si>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</si>
  <si>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</si>
  <si>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</si>
  <si>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</si>
  <si>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</si>
  <si>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</si>
  <si>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</si>
  <si>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</si>
  <si>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</si>
  <si>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</si>
  <si>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</si>
  <si>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</si>
  <si>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</si>
  <si>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</si>
  <si>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</si>
  <si>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</si>
  <si>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</si>
  <si>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</si>
  <si>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</si>
  <si>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</si>
  <si>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</si>
  <si>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</si>
  <si>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</si>
  <si>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</si>
  <si>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</si>
  <si>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</si>
  <si>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</si>
  <si>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</si>
  <si>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</si>
  <si>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</si>
  <si>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</si>
  <si>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</si>
  <si>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</si>
  <si>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</si>
  <si>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</si>
  <si>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</si>
  <si>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</si>
  <si>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</si>
  <si>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</si>
  <si>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</si>
  <si>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</si>
  <si>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</si>
  <si>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</si>
  <si>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</si>
  <si>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</si>
  <si>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</si>
  <si>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</si>
  <si>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</si>
  <si>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</si>
  <si>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</si>
  <si>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</si>
  <si>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</si>
  <si>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</si>
  <si>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</si>
  <si>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</si>
  <si>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</si>
  <si>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</si>
  <si>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</si>
  <si>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</si>
  <si>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</si>
  <si>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</si>
  <si>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</si>
  <si>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</si>
  <si>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</si>
  <si>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</si>
  <si>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</si>
  <si>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</si>
  <si>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</si>
  <si>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</si>
  <si>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</si>
  <si>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</si>
  <si>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</si>
  <si>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</si>
  <si>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</si>
  <si>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</si>
  <si>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</si>
  <si>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</si>
  <si>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</si>
  <si>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</si>
  <si>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</si>
  <si>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</si>
  <si>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</si>
  <si>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</si>
  <si>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</si>
  <si>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</si>
  <si>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</si>
  <si>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</si>
  <si>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</si>
  <si>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</si>
  <si>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</si>
  <si>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</si>
  <si>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</si>
  <si>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</si>
  <si>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</si>
  <si>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</si>
  <si>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</si>
  <si>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</si>
  <si>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</si>
  <si>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</si>
  <si>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</si>
  <si>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</si>
  <si>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</si>
  <si>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</si>
  <si>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</si>
  <si>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</si>
  <si>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</si>
  <si>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</si>
  <si>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</si>
  <si>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</si>
  <si>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</si>
  <si>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</si>
  <si>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</si>
  <si>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</si>
  <si>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</si>
  <si>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</si>
  <si>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</si>
  <si>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</si>
  <si>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</si>
  <si>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</si>
  <si>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</si>
  <si>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</si>
  <si>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</si>
  <si>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</si>
  <si>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</si>
  <si>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</si>
  <si>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</si>
  <si>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</si>
  <si>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</si>
  <si>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</si>
  <si>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</si>
  <si>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</si>
  <si>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</si>
  <si>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</si>
  <si>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</si>
  <si>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</si>
  <si>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</si>
  <si>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</si>
  <si>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</si>
  <si>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</si>
  <si>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</si>
  <si>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</si>
  <si>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</si>
  <si>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</si>
  <si>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</si>
  <si>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</si>
  <si>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</si>
  <si>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</si>
  <si>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</si>
  <si>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</si>
  <si>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</si>
  <si>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</si>
  <si>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</si>
  <si>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</si>
  <si>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</si>
  <si>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</si>
  <si>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</si>
  <si>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</si>
  <si>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</si>
  <si>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</si>
  <si>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</si>
  <si>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</si>
  <si>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</si>
  <si>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</si>
  <si>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</si>
  <si>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</si>
  <si>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</si>
  <si>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</si>
  <si>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</si>
  <si>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</si>
  <si>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</si>
  <si>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</si>
  <si>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</si>
  <si>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</si>
  <si>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</si>
  <si>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</si>
  <si>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</si>
  <si>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</si>
  <si>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</si>
  <si>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</si>
  <si>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</si>
  <si>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</si>
  <si>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</si>
  <si>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</si>
  <si>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</si>
  <si>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</si>
  <si>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</si>
  <si>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</si>
  <si>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</si>
  <si>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</si>
  <si>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</si>
  <si>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</si>
  <si>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</si>
  <si>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</si>
  <si>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</si>
  <si>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</si>
  <si>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</si>
  <si>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</si>
  <si>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</si>
  <si>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</si>
  <si>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</si>
  <si>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</si>
  <si>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</si>
  <si>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</si>
  <si>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</si>
  <si>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</si>
  <si>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</si>
  <si>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</si>
  <si>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</si>
  <si>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</si>
  <si>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</si>
  <si>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</si>
  <si>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</si>
  <si>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</si>
  <si>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</si>
  <si>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</si>
  <si>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</si>
  <si>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</si>
  <si>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</si>
  <si>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</si>
  <si>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</si>
  <si>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</si>
  <si>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</si>
  <si>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</si>
  <si>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</si>
  <si>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</si>
  <si>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</si>
  <si>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</si>
  <si>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</si>
  <si>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</si>
  <si>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</si>
  <si>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</si>
  <si>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</si>
  <si>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</si>
  <si>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</si>
  <si>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</si>
  <si>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</si>
  <si>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</si>
  <si>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</si>
  <si>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</si>
  <si>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</si>
  <si>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</si>
  <si>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</si>
  <si>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</si>
  <si>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</si>
  <si>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</si>
  <si>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</si>
  <si>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</si>
  <si>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</si>
  <si>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</si>
  <si>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</si>
  <si>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</si>
  <si>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</si>
  <si>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</si>
  <si>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</si>
  <si>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</si>
  <si>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</si>
  <si>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</si>
  <si>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</si>
  <si>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</si>
  <si>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</si>
  <si>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</si>
  <si>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</si>
  <si>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</si>
  <si>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</si>
  <si>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</si>
  <si>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</si>
  <si>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</si>
  <si>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</si>
  <si>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</si>
  <si>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</si>
  <si>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</si>
  <si>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</si>
  <si>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</si>
  <si>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</si>
  <si>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</si>
  <si>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</si>
  <si>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</si>
  <si>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</si>
  <si>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</si>
  <si>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</si>
  <si>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</si>
  <si>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</si>
  <si>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</si>
  <si>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</si>
  <si>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</si>
  <si>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</si>
  <si>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</si>
  <si>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</si>
  <si>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</si>
  <si>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</si>
  <si>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</si>
  <si>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</si>
  <si>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</si>
  <si>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</si>
  <si>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</si>
  <si>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</si>
  <si>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</si>
  <si>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</si>
  <si>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</si>
  <si>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</si>
  <si>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</si>
  <si>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</si>
  <si>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</si>
  <si>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</si>
  <si>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</si>
  <si>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</si>
  <si>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</si>
  <si>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</si>
  <si>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</si>
  <si>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</si>
  <si>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</si>
  <si>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</si>
  <si>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</si>
  <si>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</si>
  <si>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</si>
  <si>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</si>
  <si>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</si>
  <si>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</si>
  <si>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</si>
  <si>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</si>
  <si>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</si>
  <si>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</si>
  <si>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</si>
  <si>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</si>
  <si>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</si>
  <si>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</si>
  <si>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</si>
  <si>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</si>
  <si>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</si>
  <si>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</si>
  <si>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</si>
  <si>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</si>
  <si>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</si>
  <si>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</si>
  <si>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</si>
  <si>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</si>
  <si>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</si>
  <si>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</si>
  <si>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</si>
  <si>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</si>
  <si>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</si>
  <si>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</si>
  <si>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</si>
  <si>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</si>
  <si>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</si>
  <si>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</si>
  <si>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</si>
  <si>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</si>
  <si>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</si>
  <si>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</si>
  <si>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</si>
  <si>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</si>
  <si>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</si>
  <si>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</si>
  <si>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</si>
  <si>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</si>
  <si>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</si>
  <si>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</si>
  <si>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</si>
  <si>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</si>
  <si>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</si>
  <si>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</si>
  <si>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</si>
  <si>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</si>
  <si>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</si>
  <si>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</si>
  <si>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</si>
  <si>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</si>
  <si>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</si>
  <si>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</si>
  <si>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</si>
  <si>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</si>
  <si>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</si>
  <si>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</si>
  <si>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</si>
  <si>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</si>
  <si>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</si>
  <si>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</si>
  <si>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</si>
  <si>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</si>
  <si>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</si>
  <si>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</si>
  <si>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</si>
  <si>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</si>
  <si>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</si>
  <si>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</si>
  <si>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</si>
  <si>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</si>
  <si>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</si>
  <si>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</si>
  <si>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</si>
  <si>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</si>
  <si>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</si>
  <si>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</si>
  <si>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</si>
  <si>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</si>
  <si>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</si>
  <si>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</si>
  <si>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</si>
  <si>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</si>
  <si>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</si>
  <si>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</si>
  <si>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</si>
  <si>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</si>
  <si>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</si>
  <si>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</si>
  <si>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</si>
  <si>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</si>
  <si>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</si>
  <si>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</si>
  <si>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</si>
  <si>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</si>
  <si>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</si>
  <si>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</si>
  <si>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</si>
  <si>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</si>
  <si>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</si>
  <si>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</si>
  <si>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</si>
  <si>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</si>
  <si>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</si>
  <si>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</si>
  <si>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</si>
  <si>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</si>
  <si>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</si>
  <si>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</si>
  <si>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</si>
  <si>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</si>
  <si>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</si>
  <si>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</si>
  <si>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</si>
  <si>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</si>
  <si>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</si>
  <si>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</si>
  <si>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</si>
  <si>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</si>
  <si>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</si>
  <si>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</si>
  <si>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</si>
  <si>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</si>
  <si>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</si>
  <si>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</si>
  <si>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</si>
  <si>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</si>
  <si>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</si>
  <si>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</si>
  <si>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</si>
  <si>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</si>
  <si>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</si>
  <si>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</si>
  <si>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</si>
  <si>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</si>
  <si>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</si>
  <si>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</si>
  <si>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</si>
  <si>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</si>
  <si>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</si>
  <si>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</si>
  <si>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</si>
  <si>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</si>
  <si>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</si>
  <si>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</si>
  <si>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</si>
  <si>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</si>
  <si>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</si>
  <si>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</si>
  <si>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</si>
  <si>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</si>
  <si>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</si>
  <si>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</si>
  <si>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</si>
  <si>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</si>
  <si>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</si>
  <si>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</si>
  <si>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</si>
  <si>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</si>
  <si>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</si>
  <si>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</si>
  <si>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</si>
  <si>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</si>
  <si>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</si>
  <si>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</si>
  <si>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</si>
  <si>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</si>
  <si>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</si>
  <si>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</si>
  <si>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</si>
  <si>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</si>
  <si>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</si>
  <si>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</si>
  <si>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</si>
  <si>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</si>
  <si>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</si>
  <si>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</si>
  <si>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</si>
  <si>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</si>
  <si>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</si>
  <si>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</si>
  <si>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</si>
  <si>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</si>
  <si>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</si>
  <si>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</si>
  <si>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</si>
  <si>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</si>
  <si>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</si>
  <si>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</si>
  <si>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</si>
  <si>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</si>
  <si>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</si>
  <si>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</si>
  <si>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</si>
  <si>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</si>
  <si>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</si>
  <si>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</si>
  <si>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</si>
  <si>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</si>
  <si>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</si>
  <si>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</si>
  <si>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</si>
  <si>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</si>
  <si>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</si>
  <si>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</si>
  <si>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</si>
  <si>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</si>
  <si>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</si>
  <si>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</si>
  <si>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</si>
  <si>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</si>
  <si>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</si>
  <si>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</si>
  <si>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</si>
  <si>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</si>
  <si>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</si>
  <si>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</si>
  <si>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</si>
  <si>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</si>
  <si>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</si>
  <si>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</si>
  <si>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</si>
  <si>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</si>
  <si>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</si>
  <si>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</si>
  <si>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</si>
  <si>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</si>
  <si>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</si>
  <si>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</si>
  <si>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</si>
  <si>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</si>
  <si>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</si>
  <si>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</si>
  <si>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</si>
  <si>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</si>
  <si>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</si>
  <si>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</si>
  <si>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</si>
  <si>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</si>
  <si>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</si>
  <si>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</si>
  <si>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</si>
  <si>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</si>
  <si>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</si>
  <si>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</si>
  <si>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</si>
  <si>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</si>
  <si>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</si>
  <si>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</si>
  <si>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</si>
  <si>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</si>
  <si>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</si>
  <si>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</si>
  <si>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</si>
  <si>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</si>
  <si>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</si>
  <si>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</si>
  <si>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</si>
  <si>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</si>
  <si>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</si>
  <si>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</si>
  <si>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</si>
  <si>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</si>
  <si>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</si>
  <si>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</si>
  <si>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</si>
  <si>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</si>
  <si>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</si>
  <si>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</si>
  <si>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</si>
  <si>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</si>
  <si>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</si>
  <si>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</si>
  <si>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</si>
  <si>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</si>
  <si>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</si>
  <si>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</si>
  <si>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</si>
  <si>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</si>
  <si>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</si>
  <si>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</si>
  <si>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</si>
  <si>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</si>
  <si>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</si>
  <si>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</si>
  <si>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</si>
  <si>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</si>
  <si>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</si>
  <si>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</si>
  <si>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</si>
  <si>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</si>
  <si>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</si>
  <si>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</si>
  <si>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</si>
  <si>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</si>
  <si>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</si>
  <si>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</si>
  <si>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</si>
  <si>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</si>
  <si>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</si>
  <si>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</si>
  <si>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</si>
  <si>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</si>
  <si>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</si>
  <si>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</si>
  <si>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</si>
  <si>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</si>
  <si>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</si>
  <si>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</si>
  <si>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</si>
  <si>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</si>
  <si>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</si>
  <si>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</si>
  <si>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</si>
  <si>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</si>
  <si>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</si>
  <si>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</si>
  <si>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</si>
  <si>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</si>
  <si>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</si>
  <si>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</si>
  <si>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</si>
  <si>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</si>
  <si>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</si>
  <si>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</si>
  <si>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</si>
  <si>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</si>
  <si>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</si>
  <si>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</si>
  <si>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</si>
  <si>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</si>
  <si>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</si>
  <si>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</si>
  <si>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</si>
  <si>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</si>
  <si>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</si>
  <si>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</si>
  <si>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</si>
  <si>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</si>
  <si>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</si>
  <si>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</si>
  <si>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</si>
  <si>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</si>
  <si>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</si>
  <si>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</si>
  <si>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</si>
  <si>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</si>
  <si>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</si>
  <si>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</si>
  <si>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</si>
  <si>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</si>
  <si>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</si>
  <si>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</si>
  <si>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</si>
  <si>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</si>
  <si>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</si>
  <si>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</si>
  <si>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</si>
  <si>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</si>
  <si>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</si>
  <si>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</si>
  <si>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</si>
  <si>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</si>
  <si>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</si>
  <si>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</si>
  <si>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</si>
  <si>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</si>
  <si>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</si>
  <si>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</si>
  <si>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</si>
  <si>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</si>
  <si>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</si>
  <si>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</si>
  <si>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</si>
  <si>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</si>
  <si>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</si>
  <si>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</si>
  <si>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</si>
  <si>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</si>
  <si>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</si>
  <si>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</si>
  <si>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</si>
  <si>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</si>
  <si>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</si>
  <si>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</si>
  <si>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</si>
  <si>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</si>
  <si>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</si>
  <si>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</si>
  <si>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</si>
  <si>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</si>
  <si>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</si>
  <si>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</si>
  <si>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</si>
  <si>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</si>
  <si>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</si>
  <si>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</si>
  <si>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</si>
  <si>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</si>
  <si>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</si>
  <si>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</si>
  <si>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</si>
  <si>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</si>
  <si>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</si>
  <si>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</si>
  <si>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</si>
  <si>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</si>
  <si>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</si>
  <si>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</si>
  <si>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</si>
  <si>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</si>
  <si>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</si>
  <si>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</si>
  <si>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</si>
  <si>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</si>
  <si>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</si>
  <si>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</si>
  <si>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</si>
  <si>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</si>
  <si>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</si>
  <si>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</si>
  <si>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</si>
  <si>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</si>
  <si>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</si>
  <si>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</si>
  <si>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</si>
  <si>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</si>
  <si>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</si>
  <si>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</si>
  <si>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</si>
  <si>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</si>
  <si>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</si>
  <si>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</si>
  <si>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</si>
  <si>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</si>
  <si>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</si>
  <si>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</si>
  <si>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</si>
  <si>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</si>
  <si>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</si>
  <si>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</si>
  <si>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</si>
  <si>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</si>
  <si>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</si>
  <si>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</si>
  <si>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</si>
  <si>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</si>
  <si>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</si>
  <si>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</si>
  <si>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</si>
  <si>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</si>
  <si>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</si>
  <si>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</si>
  <si>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</si>
  <si>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</si>
  <si>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</si>
  <si>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</si>
  <si>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</si>
  <si>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</si>
  <si>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</si>
  <si>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</si>
  <si>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</si>
  <si>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</si>
  <si>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</si>
  <si>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</si>
  <si>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</si>
  <si>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</si>
  <si>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</si>
  <si>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</si>
  <si>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</si>
  <si>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</si>
  <si>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</si>
  <si>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</si>
  <si>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</si>
  <si>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</si>
  <si>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</si>
  <si>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</si>
  <si>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</si>
  <si>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</si>
  <si>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</si>
  <si>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</si>
  <si>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</si>
  <si>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</si>
  <si>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</si>
  <si>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</si>
  <si>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</si>
  <si>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</si>
  <si>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</si>
  <si>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</si>
  <si>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</si>
  <si>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</si>
  <si>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</si>
  <si>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</si>
  <si>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</si>
  <si>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</si>
  <si>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</si>
  <si>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</si>
  <si>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</si>
  <si>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</si>
  <si>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</si>
  <si>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</si>
  <si>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</si>
  <si>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</si>
  <si>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</si>
  <si>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</si>
  <si>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</si>
  <si>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</si>
  <si>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</si>
  <si>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</si>
  <si>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</si>
  <si>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</si>
  <si>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</si>
  <si>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</si>
  <si>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</si>
  <si>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</si>
  <si>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</si>
  <si>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</si>
  <si>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</si>
  <si>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</si>
  <si>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</si>
  <si>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</si>
  <si>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</si>
  <si>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</si>
  <si>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</si>
  <si>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</si>
  <si>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</si>
  <si>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</si>
  <si>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</si>
  <si>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</si>
  <si>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</si>
  <si>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</si>
  <si>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</si>
  <si>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</si>
  <si>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</si>
  <si>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</si>
  <si>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</si>
  <si>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</si>
  <si>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</si>
  <si>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</si>
  <si>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</si>
  <si>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</si>
  <si>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</si>
  <si>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</si>
  <si>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</si>
  <si>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</si>
  <si>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</si>
  <si>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</si>
  <si>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</si>
  <si>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</si>
  <si>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</si>
  <si>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</si>
  <si>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</si>
  <si>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</si>
  <si>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</si>
  <si>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</si>
  <si>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</si>
  <si>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</si>
  <si>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</si>
  <si>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</si>
  <si>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</si>
  <si>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</si>
  <si>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</si>
  <si>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</si>
  <si>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</si>
  <si>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</si>
  <si>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</si>
  <si>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</si>
  <si>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</si>
  <si>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</si>
  <si>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</si>
  <si>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</si>
  <si>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</si>
  <si>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</si>
  <si>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</si>
  <si>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</si>
  <si>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</si>
  <si>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</si>
  <si>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</si>
  <si>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</si>
  <si>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</si>
  <si>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</si>
  <si>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</si>
  <si>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</si>
  <si>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</si>
  <si>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</si>
  <si>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</si>
  <si>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</si>
  <si>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</si>
  <si>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</si>
  <si>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</si>
  <si>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</si>
  <si>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</si>
  <si>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</si>
  <si>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</si>
  <si>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</si>
  <si>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</si>
  <si>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</si>
  <si>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</si>
  <si>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</si>
  <si>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</si>
  <si>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</si>
  <si>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</si>
  <si>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</si>
  <si>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</si>
  <si>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</si>
  <si>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</si>
  <si>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</si>
  <si>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</si>
  <si>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</si>
  <si>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</si>
  <si>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</si>
  <si>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</si>
  <si>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</si>
  <si>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</si>
  <si>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</si>
  <si>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</si>
  <si>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</si>
  <si>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</si>
  <si>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</si>
  <si>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</si>
  <si>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</si>
  <si>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</si>
  <si>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</si>
  <si>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</si>
  <si>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</si>
  <si>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</si>
  <si>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</si>
  <si>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</si>
  <si>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</si>
  <si>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</si>
  <si>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</si>
  <si>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</si>
  <si>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</si>
  <si>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</si>
  <si>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</si>
  <si>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</si>
  <si>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</si>
  <si>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</si>
  <si>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</si>
  <si>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</si>
  <si>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</si>
  <si>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</si>
  <si>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</si>
  <si>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</si>
  <si>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</si>
  <si>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</si>
  <si>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</si>
  <si>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</si>
  <si>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</si>
  <si>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</si>
  <si>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</si>
  <si>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</si>
  <si>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</si>
  <si>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</si>
  <si>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</si>
  <si>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</si>
  <si>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</si>
  <si>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</si>
  <si>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</si>
  <si>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</si>
  <si>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</si>
  <si>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</si>
  <si>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</si>
  <si>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</si>
  <si>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</si>
  <si>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</si>
  <si>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</si>
  <si>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</si>
  <si>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</si>
  <si>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</si>
  <si>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</si>
  <si>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</si>
  <si>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</si>
  <si>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</si>
  <si>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</si>
  <si>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</si>
  <si>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</si>
  <si>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</si>
  <si>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</si>
  <si>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</si>
  <si>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</si>
  <si>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</si>
  <si>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</si>
  <si>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</si>
  <si>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</si>
  <si>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</si>
  <si>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</si>
  <si>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</si>
  <si>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</si>
  <si>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</si>
  <si>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</si>
  <si>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</si>
  <si>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</si>
  <si>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</si>
  <si>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</si>
  <si>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</si>
  <si>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</si>
  <si>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</si>
  <si>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</si>
  <si>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</si>
  <si>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</si>
  <si>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</si>
  <si>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</si>
  <si>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</si>
  <si>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</si>
  <si>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</si>
  <si>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</si>
  <si>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</si>
  <si>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</si>
  <si>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</si>
  <si>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</si>
  <si>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</si>
  <si>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</si>
  <si>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</si>
  <si>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</si>
  <si>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</si>
  <si>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</si>
  <si>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</si>
  <si>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</si>
  <si>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</si>
  <si>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</si>
  <si>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</si>
  <si>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</si>
  <si>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</si>
  <si>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</si>
  <si>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</si>
  <si>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</si>
  <si>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</si>
  <si>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</si>
  <si>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</si>
  <si>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</si>
  <si>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</si>
  <si>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</si>
  <si>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</si>
  <si>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</si>
  <si>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</si>
  <si>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</si>
  <si>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</si>
  <si>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</si>
  <si>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</si>
  <si>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</si>
  <si>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</si>
  <si>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</si>
  <si>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</si>
  <si>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</si>
  <si>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</si>
  <si>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</si>
  <si>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</si>
  <si>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</si>
  <si>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</si>
  <si>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</si>
  <si>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</si>
  <si>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</si>
  <si>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</si>
  <si>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</si>
  <si>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</si>
  <si>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</si>
  <si>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</si>
  <si>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</si>
  <si>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</si>
  <si>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</si>
  <si>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</si>
  <si>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</si>
  <si>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</si>
  <si>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</si>
  <si>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</si>
  <si>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</si>
  <si>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</si>
  <si>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</si>
  <si>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</si>
  <si>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</si>
  <si>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</si>
  <si>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</si>
  <si>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</si>
  <si>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</si>
  <si>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</si>
  <si>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</si>
  <si>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</si>
  <si>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</si>
  <si>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</si>
  <si>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</si>
  <si>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</si>
  <si>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</si>
  <si>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</si>
  <si>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</si>
  <si>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</si>
  <si>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</si>
  <si>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</si>
  <si>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</si>
  <si>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</si>
  <si>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</si>
  <si>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</si>
  <si>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</si>
  <si>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</si>
  <si>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</si>
  <si>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</si>
  <si>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</si>
  <si>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</si>
  <si>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</si>
  <si>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</si>
  <si>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</si>
  <si>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</si>
  <si>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</si>
  <si>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</si>
  <si>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</si>
  <si>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</si>
  <si>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</si>
  <si>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</si>
  <si>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</si>
  <si>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</si>
  <si>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</si>
  <si>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</si>
  <si>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</si>
  <si>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</si>
  <si>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</si>
  <si>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</si>
  <si>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</si>
  <si>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</si>
  <si>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</si>
  <si>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</si>
  <si>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</si>
  <si>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</si>
  <si>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</si>
  <si>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</si>
  <si>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</si>
  <si>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</si>
  <si>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</si>
  <si>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</si>
  <si>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</si>
  <si>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</si>
  <si>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</si>
  <si>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</si>
  <si>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</si>
  <si>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</si>
  <si>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</si>
  <si>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</si>
  <si>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</si>
  <si>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</si>
  <si>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</si>
  <si>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</si>
  <si>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</si>
  <si>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</si>
  <si>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</si>
  <si>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</si>
  <si>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</si>
  <si>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</si>
  <si>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</si>
  <si>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</si>
  <si>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</si>
  <si>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</si>
  <si>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</si>
  <si>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</si>
  <si>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</si>
  <si>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</si>
  <si>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</si>
  <si>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</si>
  <si>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</si>
  <si>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</si>
  <si>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</si>
  <si>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</si>
  <si>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</si>
  <si>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</si>
  <si>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</si>
  <si>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</si>
  <si>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</si>
  <si>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</si>
  <si>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</si>
  <si>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</si>
  <si>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</si>
  <si>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</si>
  <si>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</si>
  <si>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</si>
  <si>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</si>
  <si>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</si>
  <si>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</si>
  <si>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</si>
  <si>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</si>
  <si>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</si>
  <si>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</si>
  <si>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</si>
  <si>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</si>
  <si>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</si>
  <si>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</si>
  <si>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</si>
  <si>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</si>
  <si>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</si>
  <si>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</si>
  <si>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</si>
  <si>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</si>
  <si>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</si>
  <si>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</si>
  <si>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</si>
  <si>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</si>
  <si>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</si>
  <si>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</si>
  <si>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</si>
  <si>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</si>
  <si>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</si>
  <si>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</si>
  <si>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</si>
  <si>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</si>
  <si>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</si>
  <si>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</si>
  <si>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</si>
  <si>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</si>
  <si>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</si>
  <si>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</si>
  <si>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</si>
  <si>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</si>
  <si>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</si>
  <si>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</si>
  <si>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</si>
  <si>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</si>
  <si>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</si>
  <si>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</si>
  <si>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</si>
  <si>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</si>
  <si>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</si>
  <si>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</si>
  <si>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</si>
  <si>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</si>
  <si>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</si>
  <si>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</si>
  <si>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</si>
  <si>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</si>
  <si>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</si>
  <si>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</si>
  <si>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</si>
  <si>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</si>
  <si>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</si>
  <si>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</si>
  <si>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</si>
  <si>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</si>
  <si>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</si>
  <si>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</si>
  <si>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</si>
  <si>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</si>
  <si>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</si>
  <si>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</si>
  <si>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</si>
  <si>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</si>
  <si>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</si>
  <si>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</si>
  <si>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</si>
  <si>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</si>
  <si>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</si>
  <si>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</si>
  <si>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</si>
  <si>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</si>
  <si>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</si>
  <si>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</si>
  <si>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</si>
  <si>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</si>
  <si>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</si>
  <si>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</si>
  <si>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</si>
  <si>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</si>
  <si>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</si>
  <si>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</si>
  <si>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</si>
  <si>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</si>
  <si>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</si>
  <si>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</si>
  <si>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</si>
  <si>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</si>
  <si>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</si>
  <si>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</si>
  <si>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</si>
  <si>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</si>
  <si>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</si>
  <si>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</si>
  <si>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</si>
  <si>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</si>
  <si>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</si>
  <si>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</si>
  <si>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</si>
  <si>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</si>
  <si>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</si>
  <si>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</si>
  <si>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</si>
  <si>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</si>
  <si>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</si>
  <si>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</si>
  <si>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</si>
  <si>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</si>
  <si>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</si>
  <si>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</si>
  <si>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</si>
  <si>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</si>
  <si>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</si>
  <si>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</si>
  <si>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</si>
  <si>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</si>
  <si>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</si>
  <si>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</si>
  <si>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</si>
  <si>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</si>
  <si>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</si>
  <si>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</si>
  <si>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</si>
  <si>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</si>
  <si>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</si>
  <si>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</si>
  <si>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</si>
  <si>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</si>
  <si>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</si>
  <si>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</si>
  <si>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</si>
  <si>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</si>
  <si>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</si>
  <si>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</si>
  <si>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</si>
  <si>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</si>
  <si>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</si>
  <si>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</si>
  <si>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</si>
  <si>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</si>
  <si>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</si>
  <si>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</si>
  <si>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</si>
  <si>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</si>
  <si>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</si>
  <si>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</si>
  <si>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</si>
  <si>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</si>
  <si>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</si>
  <si>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</si>
  <si>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</si>
  <si>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</si>
  <si>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</si>
  <si>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</si>
  <si>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</si>
  <si>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</si>
  <si>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</si>
  <si>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</si>
  <si>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</si>
  <si>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</si>
  <si>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</si>
  <si>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</si>
  <si>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</si>
  <si>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</si>
  <si>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</si>
  <si>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</si>
  <si>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</si>
  <si>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</si>
  <si>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</si>
  <si>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</si>
  <si>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</si>
  <si>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</si>
  <si>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</si>
  <si>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</si>
  <si>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</si>
  <si>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</si>
  <si>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</si>
  <si>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</si>
  <si>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</si>
  <si>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</si>
  <si>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</si>
  <si>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</si>
  <si>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</si>
  <si>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</si>
  <si>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</si>
  <si>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</si>
  <si>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</si>
  <si>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</si>
  <si>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</si>
  <si>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</si>
  <si>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</si>
  <si>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</si>
  <si>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</si>
  <si>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</si>
  <si>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</si>
  <si>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</si>
  <si>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</si>
  <si>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</si>
  <si>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</si>
  <si>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</si>
  <si>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</si>
  <si>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</si>
  <si>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</si>
  <si>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</si>
  <si>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</si>
  <si>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</si>
  <si>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</si>
  <si>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</si>
  <si>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</si>
  <si>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</si>
  <si>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</si>
  <si>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</si>
  <si>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</si>
  <si>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</si>
  <si>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</si>
  <si>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</si>
  <si>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</si>
  <si>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</si>
  <si>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</si>
  <si>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</si>
  <si>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</si>
  <si>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</si>
  <si>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</si>
  <si>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</si>
  <si>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</si>
  <si>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</si>
  <si>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</si>
  <si>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</si>
  <si>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</si>
  <si>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</si>
  <si>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</si>
  <si>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</si>
  <si>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</si>
  <si>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</si>
  <si>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</si>
  <si>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</si>
  <si>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</si>
  <si>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</si>
  <si>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</si>
  <si>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</si>
  <si>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</si>
  <si>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</si>
  <si>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</si>
  <si>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</si>
  <si>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</si>
  <si>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</si>
  <si>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</si>
  <si>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</si>
  <si>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</si>
  <si>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</si>
  <si>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</si>
  <si>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</si>
  <si>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</si>
  <si>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</si>
  <si>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</si>
  <si>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</si>
  <si>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</si>
  <si>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</si>
  <si>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</si>
  <si>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</si>
  <si>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</si>
  <si>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</si>
  <si>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</si>
  <si>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</si>
  <si>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</si>
  <si>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</si>
  <si>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</si>
  <si>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</si>
  <si>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</si>
  <si>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</si>
  <si>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</si>
  <si>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</si>
  <si>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</si>
  <si>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</si>
  <si>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</si>
  <si>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</si>
  <si>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</si>
  <si>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</si>
  <si>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</si>
  <si>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</si>
  <si>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</si>
  <si>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</si>
  <si>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</si>
  <si>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</si>
  <si>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</si>
  <si>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</si>
  <si>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</si>
  <si>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</si>
  <si>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</si>
  <si>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</si>
  <si>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</si>
  <si>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</si>
  <si>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</si>
  <si>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</si>
  <si>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</si>
  <si>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</si>
  <si>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</si>
  <si>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</si>
  <si>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</si>
  <si>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</si>
  <si>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</si>
  <si>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</si>
  <si>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</si>
  <si>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</si>
  <si>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</si>
  <si>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</si>
  <si>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</si>
  <si>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</si>
  <si>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</si>
  <si>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</si>
  <si>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</si>
  <si>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</si>
  <si>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</si>
  <si>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</si>
  <si>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</si>
  <si>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</si>
  <si>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</si>
  <si>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</si>
  <si>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</si>
  <si>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</si>
  <si>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</si>
  <si>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</si>
  <si>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</si>
  <si>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</si>
  <si>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</si>
  <si>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</si>
  <si>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</si>
  <si>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</si>
  <si>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</si>
  <si>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</si>
  <si>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</si>
  <si>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</si>
  <si>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</si>
  <si>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</si>
  <si>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</si>
  <si>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</si>
  <si>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</si>
  <si>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</si>
  <si>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</si>
  <si>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</si>
  <si>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</si>
  <si>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</si>
  <si>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</si>
  <si>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</si>
  <si>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</si>
  <si>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</si>
  <si>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</si>
  <si>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</si>
  <si>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</si>
  <si>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</si>
  <si>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</si>
  <si>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</si>
  <si>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</si>
  <si>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</si>
  <si>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</si>
  <si>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</si>
  <si>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</si>
  <si>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</si>
  <si>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</si>
  <si>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</si>
  <si>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</si>
  <si>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</si>
  <si>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</si>
  <si>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</si>
  <si>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</si>
  <si>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</si>
  <si>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</si>
  <si>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</si>
  <si>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</si>
  <si>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</si>
  <si>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</si>
  <si>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</si>
  <si>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</si>
  <si>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</si>
  <si>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</si>
  <si>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</si>
  <si>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</si>
  <si>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</si>
  <si>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</si>
  <si>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</si>
  <si>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</si>
  <si>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</si>
  <si>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</si>
  <si>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</si>
  <si>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</si>
  <si>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</si>
  <si>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</si>
  <si>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</si>
  <si>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</si>
  <si>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</si>
  <si>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</si>
  <si>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</si>
  <si>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</si>
  <si>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</si>
  <si>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</si>
  <si>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</si>
  <si>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</si>
  <si>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</si>
  <si>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</si>
  <si>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</si>
  <si>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</si>
  <si>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</si>
  <si>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</si>
  <si>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</si>
  <si>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</si>
  <si>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</si>
  <si>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</si>
  <si>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</si>
  <si>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</si>
  <si>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</si>
  <si>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</si>
  <si>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</si>
  <si>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</si>
  <si>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</si>
  <si>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</si>
  <si>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</si>
  <si>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</si>
  <si>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</si>
  <si>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</si>
  <si>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</si>
  <si>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</si>
  <si>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</si>
  <si>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</si>
  <si>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</si>
  <si>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</si>
  <si>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</si>
  <si>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</si>
  <si>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</si>
  <si>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</si>
  <si>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</si>
  <si>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</si>
  <si>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</si>
  <si>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</si>
  <si>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</si>
  <si>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</si>
  <si>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</si>
  <si>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</si>
  <si>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</si>
  <si>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</si>
  <si>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</si>
  <si>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</si>
  <si>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</si>
  <si>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</si>
  <si>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</si>
  <si>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</si>
  <si>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</si>
  <si>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</si>
  <si>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</si>
  <si>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</si>
  <si>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</si>
  <si>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</si>
  <si>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</si>
  <si>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</si>
  <si>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</si>
  <si>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</si>
  <si>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</si>
  <si>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</si>
  <si>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</si>
  <si>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</si>
  <si>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</si>
  <si>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</si>
  <si>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</si>
  <si>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</si>
  <si>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</si>
  <si>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</si>
  <si>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</si>
  <si>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</si>
  <si>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</si>
  <si>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</si>
  <si>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</si>
  <si>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</si>
  <si>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</si>
  <si>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</si>
  <si>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</si>
  <si>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</si>
  <si>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</si>
  <si>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</si>
  <si>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</si>
  <si>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</si>
  <si>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</si>
  <si>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</si>
  <si>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</si>
  <si>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</si>
  <si>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</si>
  <si>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</si>
  <si>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</si>
  <si>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</si>
  <si>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</si>
  <si>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</si>
  <si>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</si>
  <si>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</si>
  <si>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</si>
  <si>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</si>
  <si>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</si>
  <si>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</si>
  <si>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</si>
  <si>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</si>
  <si>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</si>
  <si>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</si>
  <si>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</si>
  <si>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</si>
  <si>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</si>
  <si>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</si>
  <si>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</si>
  <si>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</si>
  <si>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</si>
  <si>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</si>
  <si>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</si>
  <si>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</si>
  <si>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</si>
  <si>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</si>
  <si>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</si>
  <si>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</si>
  <si>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</si>
  <si>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</si>
  <si>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</si>
  <si>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</si>
  <si>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</si>
  <si>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</si>
  <si>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</si>
  <si>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</si>
  <si>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</si>
  <si>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</si>
  <si>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</si>
  <si>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</si>
  <si>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</si>
  <si>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</si>
  <si>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</si>
  <si>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</si>
  <si>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</si>
  <si>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</si>
  <si>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</si>
  <si>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</si>
  <si>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</si>
  <si>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</si>
  <si>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</si>
  <si>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</si>
  <si>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</si>
  <si>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</si>
  <si>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</si>
  <si>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</si>
  <si>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</si>
  <si>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</si>
  <si>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</si>
  <si>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</si>
  <si>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</si>
  <si>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</si>
  <si>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</si>
  <si>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</si>
  <si>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</si>
  <si>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</si>
  <si>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</si>
  <si>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</si>
  <si>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</si>
  <si>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</si>
  <si>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</si>
  <si>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</si>
  <si>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</si>
  <si>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</si>
  <si>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</si>
  <si>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</si>
  <si>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</si>
  <si>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</si>
  <si>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</si>
  <si>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</si>
  <si>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</si>
  <si>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</si>
  <si>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</si>
  <si>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</si>
  <si>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</si>
  <si>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</si>
  <si>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</si>
  <si>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</si>
  <si>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</si>
  <si>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</si>
  <si>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</si>
  <si>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</si>
  <si>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</si>
  <si>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</si>
  <si>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</si>
  <si>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</si>
  <si>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</si>
  <si>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</si>
  <si>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</si>
  <si>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</si>
  <si>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</si>
  <si>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</si>
  <si>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</si>
  <si>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</si>
  <si>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</si>
  <si>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</si>
  <si>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</si>
  <si>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</si>
  <si>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</si>
  <si>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</si>
  <si>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</si>
  <si>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</si>
  <si>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</si>
  <si>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</si>
  <si>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</si>
  <si>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</si>
  <si>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</si>
  <si>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</si>
  <si>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</si>
  <si>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</si>
  <si>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</si>
  <si>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</si>
  <si>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</si>
  <si>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</si>
  <si>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</si>
  <si>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</si>
  <si>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</si>
  <si>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</si>
  <si>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</si>
  <si>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</si>
  <si>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</si>
  <si>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</si>
  <si>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</si>
  <si>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</si>
  <si>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</si>
  <si>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</si>
  <si>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</si>
  <si>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</si>
  <si>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</si>
  <si>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</si>
  <si>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</si>
  <si>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</si>
  <si>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</si>
  <si>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</si>
  <si>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</si>
  <si>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</si>
  <si>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</si>
  <si>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</si>
  <si>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</si>
  <si>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</si>
  <si>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</si>
  <si>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</si>
  <si>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</si>
  <si>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</si>
  <si>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</si>
  <si>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</si>
  <si>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</si>
  <si>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</si>
  <si>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</si>
  <si>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</si>
  <si>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</si>
  <si>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</si>
  <si>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</si>
  <si>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</si>
  <si>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</si>
  <si>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</si>
  <si>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</si>
  <si>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</si>
  <si>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</si>
  <si>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</si>
  <si>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</si>
  <si>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</si>
  <si>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</si>
  <si>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</si>
  <si>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</si>
  <si>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</si>
  <si>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</si>
  <si>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</si>
  <si>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</si>
  <si>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</si>
  <si>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</si>
  <si>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</si>
  <si>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</si>
  <si>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</si>
  <si>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</si>
  <si>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</si>
  <si>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</si>
  <si>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</si>
  <si>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</si>
  <si>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</si>
  <si>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</si>
  <si>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</si>
  <si>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</si>
  <si>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</si>
  <si>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</si>
  <si>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</si>
  <si>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</si>
  <si>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</si>
  <si>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</si>
  <si>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</si>
  <si>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</si>
  <si>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</si>
  <si>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</si>
  <si>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</si>
  <si>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</si>
  <si>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</si>
  <si>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</si>
  <si>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</si>
  <si>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</si>
  <si>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</si>
  <si>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</si>
  <si>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</si>
  <si>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</si>
  <si>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</si>
  <si>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</si>
  <si>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</si>
  <si>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</si>
  <si>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</si>
  <si>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</si>
  <si>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</si>
  <si>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</si>
  <si>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</si>
  <si>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</si>
  <si>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</si>
  <si>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</si>
  <si>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</si>
  <si>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</si>
  <si>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</si>
  <si>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</si>
  <si>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</si>
  <si>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</si>
  <si>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</si>
  <si>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</si>
  <si>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</si>
  <si>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</si>
  <si>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</si>
  <si>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</si>
  <si>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</si>
  <si>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</si>
  <si>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</si>
  <si>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</si>
  <si>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</si>
  <si>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</si>
  <si>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</si>
  <si>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</si>
  <si>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</si>
  <si>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</si>
  <si>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</si>
  <si>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</si>
  <si>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</si>
  <si>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</si>
  <si>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</si>
  <si>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</si>
  <si>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</si>
  <si>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</si>
  <si>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</si>
  <si>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</si>
  <si>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</si>
  <si>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</si>
  <si>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</si>
  <si>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</si>
  <si>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</si>
  <si>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</si>
  <si>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</si>
  <si>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</si>
  <si>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</si>
  <si>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</si>
  <si>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</si>
  <si>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</si>
  <si>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</si>
  <si>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</si>
  <si>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</si>
  <si>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</si>
  <si>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</si>
  <si>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</si>
  <si>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</si>
  <si>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</si>
  <si>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</si>
  <si>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</si>
  <si>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</si>
  <si>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</si>
  <si>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</si>
  <si>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</si>
  <si>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</si>
  <si>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</si>
  <si>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</si>
  <si>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</si>
  <si>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</si>
  <si>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</si>
  <si>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</si>
  <si>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</si>
  <si>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</si>
  <si>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</si>
  <si>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</si>
  <si>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</si>
  <si>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</si>
  <si>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</si>
  <si>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</si>
  <si>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</si>
  <si>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</si>
  <si>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</si>
  <si>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</si>
  <si>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</si>
  <si>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</si>
  <si>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</si>
  <si>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</si>
  <si>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</si>
  <si>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</si>
  <si>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</si>
  <si>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</si>
  <si>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</si>
  <si>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</si>
  <si>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</si>
  <si>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</si>
  <si>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</si>
  <si>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</si>
  <si>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</si>
  <si>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</si>
  <si>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</si>
  <si>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</si>
  <si>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</si>
  <si>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</si>
  <si>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</si>
  <si>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</si>
  <si>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</si>
  <si>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</si>
  <si>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</si>
  <si>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</si>
  <si>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</si>
  <si>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</si>
  <si>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</si>
  <si>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</si>
  <si>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</si>
  <si>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</si>
  <si>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</si>
  <si>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</si>
  <si>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</si>
  <si>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</si>
  <si>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</si>
  <si>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</si>
  <si>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</si>
  <si>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</si>
  <si>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</si>
  <si>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</si>
  <si>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</si>
  <si>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</si>
  <si>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</si>
  <si>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</si>
  <si>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</si>
  <si>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</si>
  <si>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</si>
  <si>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</si>
  <si>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</si>
  <si>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</si>
  <si>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</si>
  <si>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</si>
  <si>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</si>
  <si>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</si>
  <si>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</si>
  <si>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</si>
  <si>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</si>
  <si>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</si>
  <si>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</si>
  <si>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</si>
  <si>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</si>
  <si>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</si>
  <si>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</si>
  <si>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</si>
  <si>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</si>
  <si>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</si>
  <si>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</si>
  <si>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</si>
  <si>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</si>
  <si>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</si>
  <si>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</si>
  <si>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</si>
  <si>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</si>
  <si>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</si>
  <si>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</si>
  <si>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</si>
  <si>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</si>
  <si>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</si>
  <si>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</si>
  <si>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</si>
  <si>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</si>
  <si>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</si>
  <si>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</si>
  <si>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</si>
  <si>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</si>
  <si>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</si>
  <si>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</si>
  <si>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</si>
  <si>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</si>
  <si>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</si>
  <si>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</si>
  <si>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</si>
  <si>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</si>
  <si>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</si>
  <si>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</si>
  <si>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</si>
  <si>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</si>
  <si>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</si>
  <si>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</si>
  <si>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</si>
  <si>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</si>
  <si>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</si>
  <si>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</si>
  <si>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</si>
  <si>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</si>
  <si>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</si>
  <si>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</si>
  <si>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</si>
  <si>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</si>
  <si>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</si>
  <si>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</si>
  <si>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</si>
  <si>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</si>
  <si>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</si>
  <si>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</si>
  <si>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</si>
  <si>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</si>
  <si>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</si>
  <si>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</si>
  <si>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</si>
  <si>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</si>
  <si>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</si>
  <si>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</si>
  <si>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</si>
  <si>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</si>
  <si>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</si>
  <si>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</si>
  <si>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</si>
  <si>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</si>
  <si>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</si>
  <si>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</si>
  <si>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</si>
  <si>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</si>
  <si>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</si>
  <si>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</si>
  <si>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</si>
  <si>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</si>
  <si>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</si>
  <si>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</si>
  <si>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</si>
  <si>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</si>
  <si>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</si>
  <si>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</si>
  <si>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</si>
  <si>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</si>
  <si>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</si>
  <si>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</si>
  <si>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</si>
  <si>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</si>
  <si>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</si>
  <si>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</si>
  <si>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</si>
  <si>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</si>
  <si>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</si>
  <si>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</si>
  <si>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</si>
  <si>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</si>
  <si>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</si>
  <si>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</si>
  <si>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</si>
  <si>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</si>
  <si>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</si>
  <si>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</si>
  <si>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</si>
  <si>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</si>
  <si>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</si>
  <si>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</si>
  <si>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</si>
  <si>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</si>
  <si>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</si>
  <si>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</si>
  <si>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</si>
  <si>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</si>
  <si>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</si>
  <si>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</si>
  <si>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</si>
  <si>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</si>
  <si>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</si>
  <si>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</si>
  <si>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</si>
  <si>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</si>
  <si>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</si>
  <si>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</si>
  <si>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</si>
  <si>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</si>
  <si>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</si>
  <si>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</si>
  <si>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</si>
  <si>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</si>
  <si>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</si>
  <si>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</si>
  <si>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</si>
  <si>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</si>
  <si>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</si>
  <si>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</si>
  <si>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</si>
  <si>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</si>
  <si>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</si>
  <si>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</si>
  <si>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</si>
  <si>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</si>
  <si>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</si>
  <si>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</si>
  <si>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</si>
  <si>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</si>
  <si>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</si>
  <si>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</si>
  <si>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</si>
  <si>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</si>
  <si>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</si>
  <si>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</si>
  <si>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</si>
  <si>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</si>
  <si>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</si>
  <si>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</si>
  <si>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</si>
  <si>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</si>
  <si>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</si>
  <si>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</si>
  <si>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</si>
  <si>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</si>
  <si>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</si>
  <si>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</si>
  <si>
    <t>PCM-20251011-00001049</t>
  </si>
  <si>
    <t>team will check after abbs2161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</si>
</sst>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278.59626562499761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1.0869369212960009</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0.48414756944112014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45941.544691550924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45941.544691550924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45941.544691550924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45941.544691550924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45941.544691550924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45941.544691550924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45941.544691550924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45941.544691550924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45941.544691550924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45941.544691550924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45941.544691550924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45941.544691550924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45941.544691550924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45941.544691550924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45941.544691550924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45941.544691550924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45941.544691550924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45941.544691550924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45941.544691550924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45941.544691550924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45941.544691550924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45941.544691550924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45941.544691550924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45941.544691550924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45941.544691550924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45941.544691550924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45941.544691550924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45941.544691550924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45941.544691550924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45941.544691550924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45941.544691550924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45941.544691550924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45941.544691550924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45941.544691550924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45941.544691550924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45941.544691550924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45941.544691550924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45941.544691550924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45941.544691550924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45941.544691550924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45941.544691550924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45941.544691550924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45941.544691550924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45941.544691550924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45941.544691550924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45941.544691550924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134.81760821759235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116.54485358796228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45941.544691550924</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45941.544691550924</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45941.544691550924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45941.544691550924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45941.544691550924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45941.544691550924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45941.544691550924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45941.544691550924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45941.544691550924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45941.544691550924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45941.544691550924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45941.544691550924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45941.544691550924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45941.544691550924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45941.544691550924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45941.544691550924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45941.544691550924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45941.544691550924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45941.544691550924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45941.544691550924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45941.544691550924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45941.544691550924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45941.544691550924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45941.544691550924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45941.544691550924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45941.544691550924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45941.544691550924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45941.544691550924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45941.544691550924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45941.544691550924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45941.544691550924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45941.544691550924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45941.544691550924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45941.544691550924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45941.544691550924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45941.544691550924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45941.544691550924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45941.544691550924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45941.544691550924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45941.544691550924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45941.544691550924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45941.544691550924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45941.544691550924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45941.544691550924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45941.544691550924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45941.544691550924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45941.544691550924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45941.544691550924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45941.544691550924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45941.544691550924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45941.544691550924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45941.544691550924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45941.544691550924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45941.544691550924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45941.544691550924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45941.544691550924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45941.544691550924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45941.544691550924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45941.544691550924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45941.544691550924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45941.544691550924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45941.544691550924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45941.544691550924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45941.544691550924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45941.544691550924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45941.544691550924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45941.544691550924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45941.544691550924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45941.544691550924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45941.544691550924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45941.544691550924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45941.544691550924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45941.544691550924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45941.544691550924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45941.544691550924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45941.544691550924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45941.544691550924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45941.544691550924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45941.544691550924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45941.544691550924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45941.544691550924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45941.544691550924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45941.544691550924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45941.544691550924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45941.544691550924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45941.544691550924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45941.544691550924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45941.544691550924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45941.544691550924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45941.544691550924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45941.544691550924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45941.544691550924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45941.544691550924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45941.544691550924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45941.544691550924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45941.544691550924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45941.544691550924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45941.544691550924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45941.544691550924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45941.544691550924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45941.544691550924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45941.544691550924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45941.544691550924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45941.544691550924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45941.544691550924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45941.544691550924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45941.544691550924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45941.544691550924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45941.544691550924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45941.544691550924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45941.544691550924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45941.544691550924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45941.544691550924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45941.544691550924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45941.544691550924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45941.544691550924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45941.544691550924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45941.544691550924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45941.544691550924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45941.544691550924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45941.544691550924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45941.544691550924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45941.544691550924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45941.544691550924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45941.544691550924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45941.544691550924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45941.544691550924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45941.544691550924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45941.544691550924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45941.544691550924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45941.544691550924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45941.544691550924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45941.544691550924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45941.544691550924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45941.544691550924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45941.544691550924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45941.544691550924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45941.544691550924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45941.544691550924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45941.544691550924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45941.544691550924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45941.544691550924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45941.544691550924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45941.544691550924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45941.544691550924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45941.544691550924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45941.544691550924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45941.544691550924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45941.544691550924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45941.544691550924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45941.544691550924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45941.544691550924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45941.544691550924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45941.544691550924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45941.544691550924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45941.544691550924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45941.544691550924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45941.544691550924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45941.544691550924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45941.544691550924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45941.544691550924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45941.544691550924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45941.544691550924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45941.544691550924</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45941.544691550924</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45941.544691550924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45941.544691550924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45941.544691550924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45941.544691550924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45941.544691550924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45941.544691550924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45941.544691550924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45941.544691550924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45941.544691550924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45941.544691550924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45941.544691550924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45941.544691550924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45941.544691550924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45941.544691550924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45941.544691550924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45941.544691550924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45941.544691550924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45941.544691550924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45941.544691550924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45941.544691550924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45941.544691550924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45941.544691550924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45941.544691550924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45941.544691550924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45941.544691550924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45941.544691550924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45941.544691550924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45941.544691550924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45941.544691550924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45941.544691550924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45941.544691550924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45941.544691550924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45941.544691550924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45941.544691550924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45941.544691550924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45941.544691550924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45941.544691550924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45941.544691550924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45941.544691550924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45941.544691550924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45941.544691550924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45941.544691550924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45941.544691550924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45941.544691550924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45941.544691550924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45941.544691550924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45941.544691550924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45941.544691550924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45941.544691550924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45941.544691550924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45941.544691550924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45941.544691550924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45941.544691550924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45941.544691550924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45941.544691550924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45941.544691550924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45941.544691550924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45941.544691550924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45941.544691550924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45941.544691550924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45941.544691550924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45941.544691550924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45941.544691550924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45941.544691550924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45941.544691550924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45941.544691550924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45941.544691550924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45941.544691550924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45941.544691550924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45941.544691550924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45941.544691550924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45941.544691550924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45941.544691550924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45941.544691550924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45941.544691550924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45941.544691550924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45941.544691550924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45941.544691550924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45941.544691550924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45941.544691550924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45941.544691550924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45941.544691550924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45941.544691550924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45941.544691550924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45941.544691550924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45941.544691550924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45941.544691550924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45941.544691550924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45941.544691550924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45941.544691550924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45941.544691550924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45941.544691550924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45941.544691550924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45941.544691550924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45941.544691550924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45941.544691550924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45941.544691550924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45941.544691550924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45941.544691550924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45941.544691550924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45941.544691550924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45941.544691550924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45941.544691550924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45941.544691550924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45941.544691550924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45941.544691550924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45941.544691550924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45941.544691550924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45941.544691550924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45941.544691550924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45941.544691550924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45941.544691550924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45941.544691550924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45941.544691550924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45941.544691550924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45941.544691550924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45941.544691550924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45941.544691550924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45941.544691550924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45941.544691550924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45941.544691550924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45941.544691550924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45941.544691550924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45941.544691550924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45941.544691550924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45941.544691550924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45941.544691550924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45941.544691550924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45941.544691550924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45941.544691550924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45941.544691550924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45941.544691550924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45941.544691550924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45941.544691550924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45941.544691550924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45941.544691550924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45941.544691550924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45941.544691550924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45941.544691550924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45941.544691550924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45941.544691550924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45941.544691550924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45941.544691550924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45941.544691550924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45941.544691550924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45941.544691550924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45941.544691550924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45941.544691550924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45941.544691550924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45941.544691550924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45941.544691550924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45941.544691550924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45941.544691550924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45941.544691550924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45941.544691550924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45941.544691550924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45941.544691550924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45941.544691550924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45941.544691550924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45941.544691550924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45941.544691550924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45941.544691550924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45941.544691550924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45941.544691550924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45941.544691550924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45941.544691550924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45941.544691550924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45941.544691550924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45941.544691550924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45941.544691550924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45941.544691550924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45941.544691550924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45941.544691550924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45941.544691550924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45941.544691550924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45941.544691550924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45941.544691550924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45941.544691550924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45941.544691550924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45941.544691550924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45941.544691550924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45941.544691550924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45941.544691550924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45941.544691550924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45941.544691550924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45941.544691550924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45941.544691550924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45941.544691550924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45941.544691550924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45941.544691550924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45941.544691550924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45941.544691550924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45941.544691550924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45941.544691550924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45941.544691550924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45941.544691550924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45941.544691550924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45941.544691550924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45941.544691550924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45941.544691550924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45941.544691550924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45941.544691550924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45941.544691550924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45941.544691550924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45941.544691550924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45941.544691550924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45941.544691550924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45941.544691550924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45941.544691550924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45941.544691550924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45941.544691550924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45941.544691550924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45941.544691550924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45941.544691550924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45941.544691550924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45941.544691550924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45941.544691550924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45941.544691550924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45941.544691550924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45941.544691550924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45941.544691550924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45941.544691550924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45941.544691550924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45941.544691550924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45941.544691550924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45941.544691550924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45941.544691550924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45941.544691550924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45941.544691550924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45941.544691550924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45941.544691550924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45941.544691550924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45941.544691550924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45941.544691550924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45941.544691550924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45941.544691550924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45941.544691550924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45941.544691550924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45941.544691550924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45941.544691550924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45941.544691550924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45941.544691550924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45941.544691550924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45941.544691550924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45941.544691550924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45941.544691550924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45941.544691550924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45941.544691550924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45941.544691550924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45941.544691550924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45941.544691550924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45941.544691550924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45941.544691550924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45941.544691550924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45941.544691550924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45941.544691550924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45941.544691550924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45941.544691550924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45941.544691550924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45941.544691550924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45941.544691550924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45941.544691550924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45941.544691550924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45941.544691550924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45941.544691550924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45941.544691550924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45941.544691550924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45941.544691550924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45941.544691550924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45941.544691550924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45941.544691550924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45941.544691550924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45941.544691550924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45941.544691550924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45941.544691550924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45941.544691550924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45941.544691550924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45941.544691550924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45941.544691550924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45941.544691550924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45941.544691550924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45941.544691550924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45941.544691550924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45941.544691550924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45941.544691550924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45941.544691550924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45941.544691550924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45941.544691550924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45941.544691550924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45941.544691550924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45941.544691550924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45941.544691550924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45941.544691550924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45941.544691550924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45941.544691550924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45941.544691550924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45941.544691550924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45941.544691550924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45941.544691550924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45941.544691550924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45941.544691550924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45941.544691550924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45941.544691550924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45941.544691550924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45941.544691550924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45941.544691550924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45941.544691550924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45941.544691550924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45941.544691550924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45941.544691550924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45941.544691550924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45941.544691550924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45941.544691550924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45941.544691550924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45941.544691550924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45941.544691550924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45941.544691550924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45941.544691550924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45941.544691550924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45941.544691550924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45941.544691550924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45941.544691550924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45941.544691550924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45941.544691550924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45941.544691550924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45941.544691550924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45941.544691550924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45941.544691550924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45941.544691550924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45941.544691550924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45941.544691550924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45941.544691550924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45941.544691550924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45941.544691550924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45941.544691550924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45941.544691550924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45941.544691550924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45941.544691550924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45941.544691550924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45941.544691550924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45941.544691550924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45941.544691550924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45941.544691550924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45941.544691550924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45941.544691550924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45941.544691550924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45941.544691550924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45941.544691550924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45941.544691550924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45941.544691550924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45941.544691550924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45941.544691550924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45941.544691550924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45941.544691550924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45941.544691550924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45941.544691550924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45941.544691550924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45941.544691550924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45941.544691550924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45941.544691550924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45941.544691550924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45941.544691550924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45941.544691550924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45941.544691550924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45941.544691550924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45941.544691550924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45941.544691550924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45941.544691550924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45941.544691550924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45941.544691550924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45941.544691550924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45941.544691550924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45941.544691550924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45941.544691550924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45941.544691550924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45941.544691550924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45941.544691550924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45941.544691550924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45941.544691550924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45941.544691550924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45941.544691550924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45941.544691550924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45941.544691550924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45941.544691550924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45941.544691550924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45941.544691550924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45941.544691550924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45941.544691550924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45941.544691550924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45941.544691550924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45941.544691550924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45941.544691550924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45941.544691550924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45941.544691550924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45941.544691550924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45941.544691550924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45941.544691550924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45941.544691550924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45941.544691550924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45941.544691550924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45941.544691550924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45941.544691550924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45941.544691550924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45941.544691550924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45941.544691550924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45941.544691550924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45941.544691550924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45941.544691550924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45941.544691550924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45941.544691550924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45941.544691550924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45941.544691550924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45941.544691550924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45941.544691550924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45941.544691550924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45941.544691550924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45941.544691550924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45941.544691550924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45941.544691550924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45941.544691550924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45941.544691550924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45941.544691550924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45941.544691550924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45941.544691550924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45941.544691550924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45941.544691550924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45941.544691550924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45941.544691550924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45941.544691550924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45941.544691550924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45941.544691550924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45941.544691550924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45941.544691550924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45941.544691550924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45941.544691550924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45941.544691550924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45941.544691550924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45941.544691550924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45941.544691550924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45941.544691550924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45941.544691550924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45941.544691550924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45941.544691550924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45941.544691550924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45941.544691550924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45941.544691550924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45941.544691550924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45941.544691550924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45941.544691550924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45941.544691550924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45941.544691550924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45941.544691550924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45941.544691550924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45941.544691550924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45941.544691550924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45941.544691550924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45941.544691550924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45941.544691550924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45941.544691550924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45941.544691550924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45941.544691550924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45941.544691550924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45941.544691550924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45941.544691550924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45941.544691550924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45941.544691550924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45941.544691550924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45941.544691550924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45941.544691550924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45941.544691550924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45941.544691550924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45941.544691550924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45941.544691550924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45941.544691550924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45941.544691550924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45941.544691550924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45941.544691550924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45941.544691550924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45941.544691550924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45941.544691550924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45941.544691550924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45941.544691550924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45941.544691550924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45941.544691550924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45941.544691550924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45941.544691550924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45941.544691550924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45941.544691550924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45941.544691550924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45941.544691550924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45941.544691550924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45941.544691550924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45941.544691550924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45941.544691550924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45941.544691550924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45941.544691550924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45941.544691550924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45941.544691550924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45941.544691550924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45941.544691550924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45941.544691550924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45941.544691550924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45941.544691550924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45941.544691550924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45941.544691550924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45941.544691550924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45941.544691550924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45941.544691550924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45941.544691550924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45941.544691550924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45941.544691550924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45941.544691550924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45941.544691550924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45941.544691550924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45941.544691550924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45941.544691550924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45941.544691550924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45941.544691550924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45941.544691550924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45941.544691550924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45941.544691550924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45941.544691550924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45941.544691550924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45941.544691550924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45941.544691550924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45941.544691550924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45941.544691550924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45941.544691550924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45941.544691550924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45941.544691550924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45941.544691550924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45941.544691550924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45941.544691550924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45941.544691550924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45941.544691550924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45941.544691550924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45941.544691550924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45941.544691550924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45941.544691550924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45941.544691550924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45941.544691550924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45941.544691550924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45941.544691550924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45941.544691550924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45941.544691550924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45941.544691550924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45941.544691550924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45941.544691550924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45941.544691550924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45941.544691550924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45941.544691550924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45941.544691550924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45941.544691550924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45941.544691550924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45941.544691550924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45941.544691550924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45941.544691550924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45941.544691550924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45941.544691550924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45941.544691550924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45941.544691550924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45941.544691550924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45941.544691550924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45941.544691550924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45941.544691550924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45941.544691550924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45941.544691550924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45941.544691550924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45941.544691550924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45941.544691550924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45941.544691550924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45941.544691550924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45941.544691550924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45941.544691550924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45941.544691550924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45941.544691550924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45941.544691550924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45941.544691550924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45941.544691550924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45941.544691550924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45941.544691550924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45941.544691550924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45941.544691550924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45941.544691550924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45941.544691550924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45941.544691550924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45941.544691550924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45941.544691550924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45941.544691550924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45941.544691550924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45941.544691550924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45941.544691550924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45941.544691550924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45941.544691550924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45941.544691550924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45941.544691550924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45941.544691550924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45941.544691550924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45941.544691550924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45941.544691550924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45941.544691550924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45941.544691550924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45941.544691550924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45941.544691550924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45941.544691550924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45941.544691550924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45941.544691550924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45941.544691550924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45941.544691550924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45941.544691550924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45941.544691550924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45941.544691550924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45941.544691550924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45941.544691550924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45941.544691550924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45941.544691550924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45941.544691550924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45941.544691550924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45941.544691550924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45941.544691550924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45941.544691550924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45941.544691550924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45941.544691550924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45941.544691550924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45941.544691550924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45941.544691550924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45941.544691550924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45941.544691550924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45941.544691550924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45941.544691550924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45941.544691550924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45941.544691550924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45941.544691550924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45941.544691550924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45941.544691550924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45941.544691550924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45941.544691550924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45941.544691550924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45941.544691550924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45941.544691550924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45941.544691550924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45941.544691550924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45941.544691550924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45941.544691550924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45941.544691550924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45941.544691550924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45941.544691550924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45941.544691550924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45941.544691550924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45941.544691550924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45941.544691550924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45941.544691550924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45941.544691550924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45941.544691550924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45941.544691550924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45941.544691550924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45941.544691550924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45941.544691550924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45941.544691550924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45941.544691550924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45941.544691550924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45941.544691550924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45941.544691550924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45941.544691550924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45941.544691550924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45941.544691550924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45941.544691550924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45941.544691550924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45941.544691550924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45941.544691550924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45941.544691550924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45941.544691550924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45941.544691550924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45941.544691550924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45941.544691550924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45941.544691550924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45941.544691550924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45941.544691550924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45941.544691550924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45941.544691550924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45941.544691550924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45941.544691550924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45941.544691550924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45941.544691550924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45941.544691550924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45941.544691550924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45941.544691550924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45941.544691550924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45941.544691550924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45941.544691550924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45941.544691550924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45941.544691550924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45941.544691550924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45941.544691550924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45941.544691550924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45941.544691550924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45941.544691550924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45941.544691550924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45941.544691550924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45941.544691550924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45941.544691550924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45941.544691550924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45941.544691550924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45941.544691550924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45941.544691550924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45941.544691550924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45941.544691550924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45941.544691550924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45941.544691550924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45941.544691550924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45941.544691550924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45941.544691550924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45941.544691550924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45941.544691550924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45941.544691550924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45941.544691550924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45941.544691550924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45941.544691550924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45941.544691550924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45941.544691550924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45941.544691550924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45941.544691550924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45941.544691550924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45941.544691550924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45941.544691550924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45941.544691550924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45941.544691550924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45941.544691550924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45941.544691550924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45941.544691550924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45941.544691550924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45941.544691550924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45941.544691550924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45941.544691550924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45941.544691550924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45941.544691550924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45941.544691550924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45941.544691550924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45941.544691550924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45941.544691550924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45941.544691550924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45941.544691550924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45941.544691550924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45941.544691550924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45941.544691550924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45941.544691550924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45941.544691550924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45941.544691550924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45941.544691550924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45941.544691550924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45941.544691550924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45941.544691550924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45941.544691550924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45941.544691550924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45941.544691550924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45941.544691550924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45941.544691550924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45941.544691550924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45941.544691550924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45941.544691550924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45941.544691550924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45941.544691550924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45941.544691550924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45941.544691550924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45941.544691550924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45941.544691550924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45941.544691550924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45941.544691550924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45941.544691550924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45941.544691550924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45941.544691550924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45941.544691550924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45941.544691550924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45941.544691550924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45941.544691550924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45941.544691550924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45941.544691550924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45941.544691550924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45941.544691550924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45941.544691550924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45941.544691550924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45941.544691550924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45941.544691550924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45941.544691550924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45941.544691550924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45941.544691550924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45941.544691550924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45941.544691550924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45941.544691550924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45941.544691550924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45941.544691550924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45941.544691550924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45941.544691550924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45941.544691550924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45941.544691550924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45941.544691550924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45941.544691550924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45941.544691550924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45941.544691550924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45941.544691550924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45941.544691550924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45941.544691550924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45941.544691550924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45941.544691550924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45941.544691550924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45941.544691550924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45941.544691550924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45941.544691550924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45941.544691550924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45941.544691550924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45941.544691550924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45941.544691550924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45941.544691550924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45941.544691550924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45941.544691550924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45941.544691550924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45941.544691550924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45941.544691550924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45941.544691550924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45941.544691550924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45941.544691550924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45941.544691550924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45941.544691550924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45941.544691550924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45941.544691550924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45941.544691550924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45941.544691550924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45941.544691550924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45941.544691550924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45941.544691550924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45941.544691550924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45941.544691550924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45941.544691550924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45941.544691550924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45941.544691550924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45941.544691550924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45941.544691550924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45941.544691550924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45941.544691550924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45941.544691550924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45941.544691550924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45941.544691550924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45941.544691550924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45941.544691550924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45941.544691550924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45941.544691550924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45941.544691550924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45941.544691550924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45941.544691550924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45941.544691550924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45941.544691550924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45941.544691550924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45941.544691550924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45941.544691550924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45941.544691550924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45941.544691550924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45941.544691550924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45941.544691550924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45941.544691550924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45941.544691550924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45941.544691550924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45941.544691550924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45941.544691550924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45941.544691550924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45941.544691550924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45941.544691550924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45941.544691550924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45941.544691550924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45941.544691550924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45941.544691550924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45941.544691550924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45941.544691550924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45941.544691550924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45941.544691550924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45941.544691550924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45941.544691550924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45941.544691550924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45941.544691550924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45941.544691550924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45941.544691550924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45941.544691550924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45941.544691550924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45941.544691550924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45941.544691550924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45941.544691550924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45941.544691550924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45941.544691550924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45941.544691550924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45941.544691550924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45941.544691550924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45941.544691550924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45941.544691550924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45941.544691550924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45941.544691550924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45941.544691550924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45941.544691550924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45941.544691550924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45941.544691550924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45941.544691550924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45941.544691550924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45941.544691550924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45941.544691550924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45941.544691550924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45941.544691550924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45941.544691550924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45941.544691550924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45941.544691550924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45941.544691550924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45941.544691550924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45941.544691550924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45941.544691550924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45941.544691550924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45941.544691550924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45941.544691550924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45941.544691550924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45941.544691550924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45941.544691550924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45941.544691550924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45941.544691550924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45941.544691550924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45941.544691550924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45941.544691550924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45941.544691550924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45941.544691550924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45941.544691550924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45941.544691550924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45941.544691550924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45941.544691550924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45941.544691550924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45941.544691550924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45941.544691550924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45941.544691550924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45941.544691550924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45941.544691550924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45941.544691550924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45941.544691550924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45941.544691550924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45941.544691550924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45941.544691550924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45941.544691550924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45941.544691550924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45941.544691550924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45941.544691550924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45941.544691550924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45941.544691550924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45941.544691550924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45941.544691550924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45941.544691550924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45941.544691550924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45941.544691550924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45941.544691550924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45941.544691550924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45941.544691550924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45941.544691550924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45941.544691550924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45941.544691550924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45941.544691550924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45941.544691550924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45941.544691550924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45941.544691550924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45941.544691550924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45941.544691550924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45941.544691550924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45941.544691550924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45941.544691550924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45941.544691550924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45941.544691550924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45941.544691550924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45941.544691550924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45941.544691550924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45941.544691550924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45941.544691550924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45941.544691550924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45941.544691550924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45941.544691550924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45941.544691550924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45941.544691550924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45941.544691550924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45941.544691550924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45941.544691550924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45941.544691550924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45941.544691550924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45941.544691550924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45941.544691550924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45941.544691550924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45941.544691550924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45941.544691550924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45941.544691550924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45941.544691550924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45941.544691550924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45941.544691550924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45941.544691550924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45941.544691550924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45941.544691550924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45941.544691550924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45941.544691550924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45941.544691550924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45941.544691550924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45941.544691550924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45941.544691550924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45941.544691550924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45941.544691550924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45941.544691550924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45941.544691550924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45941.544691550924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45941.544691550924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45941.544691550924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45941.544691550924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45941.544691550924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45941.544691550924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45941.544691550924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45941.544691550924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45941.544691550924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45941.544691550924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45941.544691550924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45941.544691550924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45941.544691550924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45941.544691550924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45941.544691550924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45941.544691550924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45941.544691550924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45941.544691550924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45941.544691550924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45941.544691550924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45941.544691550924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45941.544691550924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45941.544691550924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45941.544691550924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45941.544691550924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45941.544691550924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45941.544691550924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45941.544691550924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45941.544691550924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45941.544691550924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45941.544691550924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45941.544691550924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45941.544691550924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45941.544691550924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45941.544691550924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45941.544691550924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45941.544691550924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45941.544691550924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45941.544691550924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45941.544691550924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45941.544691550924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45941.544691550924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45941.544691550924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45941.544691550924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45941.544691550924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45941.544691550924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45941.544691550924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45941.544691550924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45941.544691550924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45941.544691550924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45941.544691550924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45941.544691550924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45941.544691550924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45941.544691550924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45941.544691550924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45941.544691550924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45941.544691550924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45941.544691550924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45941.544691550924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45941.544691550924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45941.544691550924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45941.544691550924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45941.544691550924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45941.544691550924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45941.544691550924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45941.544691550924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45941.544691550924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45941.544691550924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45941.544691550924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45941.544691550924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45941.544691550924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45941.544691550924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45941.544691550924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45941.544691550924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45941.544691550924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45941.544691550924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45941.544691550924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45941.544691550924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45941.544691550924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45941.544691550924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45941.544691550924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45941.544691550924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45941.544691550924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45941.544691550924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45941.544691550924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45941.544691550924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45941.544691550924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45941.544691550924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45941.544691550924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45941.544691550924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45941.544691550924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45941.544691550924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45941.544691550924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45941.544691550924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45941.544691550924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45941.544691550924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45941.544691550924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45941.544691550924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45941.544691550924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45941.544691550924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45941.544691550924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45941.544691550924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45941.544691550924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45941.544691550924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45941.544691550924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45941.544691550924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45941.544691550924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45941.544691550924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45941.544691550924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45941.544691550924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45941.544691550924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45941.544691550924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45941.544691550924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45941.544691550924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45941.544691550924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45941.544691550924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45941.544691550924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45941.544691550924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45941.544691550924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45941.544691550924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45941.544691550924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45941.544691550924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45941.544691550924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45941.544691550924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45941.544691550924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45941.544691550924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45941.544691550924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45941.544691550924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45941.544691550924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45941.544691550924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45941.544691550924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45941.544691550924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45941.544691550924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45941.544691550924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45941.544691550924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45941.544691550924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45941.544691550924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45941.544691550924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45941.544691550924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45941.544691550924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45941.544691550924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45941.544691550924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45941.544691550924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45941.544691550924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45941.544691550924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45941.544691550924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45941.544691550924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45941.544691550924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45941.544691550924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45941.544691550924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45941.544691550924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45941.544691550924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45941.544691550924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45941.544691550924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45941.544691550924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45941.544691550924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45941.544691550924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45941.544691550924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45941.544691550924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45941.544691550924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45941.544691550924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45941.544691550924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45941.544691550924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45941.544691550924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45941.544691550924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45941.544691550924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45941.544691550924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45941.544691550924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45941.544691550924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45941.544691550924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45941.544691550924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45941.544691550924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45941.544691550924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45941.544691550924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45941.544691550924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45941.544691550924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45941.544691550924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45941.544691550924</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45941.544691550924</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45941.544691550924</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238.06397395832755</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45941.544691550924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45941.544691550924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45941.544691550924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45941.544691550924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45941.544691550924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45941.544691550924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45941.544691550924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45941.544691550924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45941.544691550924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45941.544691550924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45941.544691550924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45941.544691550924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45941.544691550924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45941.544691550924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45941.544691550924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45941.544691550924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45941.544691550924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45941.544691550924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45941.544691550924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45941.544691550924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45941.544691550924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45941.544691550924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45941.544691550924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45941.544691550924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45941.544691550924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45941.544691550924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45941.544691550924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45941.544691550924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45941.544691550924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45941.544691550924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45941.544691550924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45941.544691550924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45941.544691550924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45941.544691550924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45941.544691550924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45941.544691550924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45941.544691550924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45941.544691550924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45941.544691550924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45941.544691550924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45941.544691550924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45941.544691550924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45941.544691550924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45941.544691550924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45941.544691550924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45941.544691550924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45941.544691550924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45941.544691550924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45941.544691550924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45941.544691550924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45941.544691550924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45941.544691550924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45941.544691550924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45941.544691550924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45941.544691550924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45941.544691550924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45941.544691550924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45941.544691550924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45941.544691550924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45941.544691550924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45941.544691550924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45941.544691550924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45941.544691550924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45941.544691550924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45941.544691550924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45941.544691550924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45941.544691550924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45941.544691550924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45941.544691550924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45941.544691550924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45941.544691550924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45941.544691550924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45941.544691550924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45941.544691550924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45941.544691550924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45941.544691550924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45941.544691550924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45941.544691550924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45941.544691550924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45941.544691550924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45941.544691550924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45941.544691550924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45941.544691550924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45941.544691550924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45941.544691550924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45941.544691550924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45941.544691550924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45941.544691550924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45941.544691550924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45941.544691550924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45941.544691550924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45941.544691550924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45941.544691550924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45941.544691550924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45941.544691550924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45941.544691550924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45941.544691550924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45941.544691550924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45941.544691550924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45941.544691550924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45941.544691550924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45941.544691550924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45941.544691550924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45941.544691550924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45941.544691550924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45941.544691550924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45941.544691550924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45941.544691550924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45941.544691550924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45941.544691550924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45941.544691550924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45941.544691550924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45941.544691550924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45941.544691550924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45941.544691550924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45941.544691550924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45941.544691550924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45941.544691550924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45941.544691550924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45941.544691550924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45941.544691550924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45941.544691550924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45941.544691550924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45941.544691550924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45941.544691550924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45941.544691550924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45941.544691550924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45941.544691550924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45941.544691550924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45941.544691550924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45941.544691550924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45941.544691550924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45941.544691550924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45941.544691550924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45941.544691550924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45941.544691550924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45941.544691550924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45941.544691550924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45941.544691550924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45941.544691550924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45941.544691550924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45941.544691550924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45941.544691550924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45941.544691550924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45941.544691550924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45941.544691550924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45941.544691550924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45941.544691550924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45941.544691550924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45941.544691550924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45941.544691550924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45941.544691550924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45941.544691550924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45941.544691550924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45941.544691550924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45941.544691550924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45941.544691550924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45941.544691550924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45941.544691550924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45941.544691550924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45941.544691550924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45941.544691550924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45941.544691550924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45941.544691550924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45941.544691550924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45941.544691550924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45941.544691550924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45941.544691550924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45941.544691550924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45941.544691550924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45941.544691550924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45941.544691550924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45941.544691550924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45941.544691550924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45941.544691550924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45941.544691550924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45941.544691550924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45941.544691550924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45941.544691550924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45941.544691550924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45941.544691550924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45941.544691550924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45941.544691550924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45941.544691550924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45941.544691550924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45941.544691550924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45941.544691550924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45941.544691550924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45941.544691550924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45941.544691550924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45941.544691550924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45941.544691550924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45941.544691550924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45941.544691550924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45941.544691550924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45941.544691550924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45941.544691550924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45941.544691550924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45941.544691550924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45941.544691550924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45941.544691550924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45941.544691550924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45941.544691550924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45941.544691550924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45941.544691550924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45941.544691550924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45941.544691550924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45941.544691550924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45941.544691550924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45941.544691550924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45941.544691550924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45941.544691550924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45941.544691550924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45941.544691550924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45941.544691550924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45941.544691550924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45941.544691550924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45941.544691550924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45941.544691550924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45941.544691550924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45941.544691550924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45941.544691550924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45941.544691550924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45941.544691550924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45941.544691550924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45941.544691550924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45941.544691550924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45941.544691550924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45941.544691550924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45941.544691550924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45941.544691550924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45941.544691550924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45941.544691550924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45941.544691550924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45941.544691550924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45941.544691550924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45941.544691550924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45941.544691550924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45941.544691550924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45941.544691550924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45941.544691550924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45941.544691550924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45941.544691550924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45941.544691550924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45941.544691550924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45941.544691550924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45941.544691550924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45941.544691550924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45941.544691550924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45941.544691550924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45941.544691550924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45941.544691550924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45941.544691550924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45941.544691550924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45941.544691550924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45941.544691550924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45941.544691550924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45941.544691550924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45941.544691550924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45941.544691550924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45941.544691550924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45941.544691550924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45941.544691550924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45941.544691550924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45941.544691550924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45941.544691550924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45941.544691550924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45941.544691550924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45941.544691550924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45941.544691550924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45941.544691550924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45941.544691550924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45941.544691550924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45941.544691550924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45941.544691550924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45941.544691550924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45941.544691550924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45941.544691550924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45941.544691550924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45941.544691550924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45941.544691550924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45941.544691550924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45941.544691550924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45941.544691550924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45941.544691550924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45941.544691550924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45941.544691550924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45941.544691550924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45941.544691550924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45941.544691550924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45941.544691550924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45941.544691550924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45941.544691550924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45941.544691550924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45941.544691550924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45941.544691550924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45941.544691550924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45941.544691550924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45941.544691550924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45941.544691550924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45941.544691550924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45941.544691550924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45941.544691550924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45941.544691550924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45941.544691550924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45941.544691550924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45941.544691550924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45941.544691550924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45941.544691550924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45941.544691550924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45941.544691550924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45941.544691550924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45941.544691550924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45941.544691550924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45941.544691550924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45941.544691550924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45941.544691550924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45941.544691550924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45941.544691550924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45941.544691550924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45941.544691550924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45941.544691550924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45941.544691550924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45941.544691550924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45941.544691550924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45941.544691550924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45941.544691550924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45941.544691550924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45941.544691550924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45941.544691550924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45941.544691550924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45941.544691550924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45941.544691550924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45941.544691550924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45941.544691550924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45941.544691550924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45941.544691550924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45941.544691550924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45941.544691550924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45941.544691550924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45941.544691550924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45941.544691550924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45941.544691550924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45941.544691550924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45941.544691550924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45941.544691550924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45941.544691550924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45941.544691550924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45941.544691550924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45941.544691550924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45941.544691550924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45941.544691550924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45941.544691550924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45941.544691550924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45941.544691550924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45941.544691550924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45941.544691550924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45941.544691550924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45941.544691550924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45941.544691550924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45941.544691550924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45941.544691550924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45941.544691550924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45941.544691550924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45941.544691550924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45941.544691550924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45941.544691550924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45941.544691550924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45941.544691550924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45941.544691550924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45941.544691550924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45941.544691550924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45941.544691550924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45941.544691550924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45941.544691550924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45941.544691550924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45941.544691550924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45941.544691550924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45941.544691550924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45941.544691550924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45941.544691550924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45941.544691550924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45941.544691550924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45941.544691550924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45941.544691550924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45941.544691550924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45941.544691550924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45941.544691550924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45941.544691550924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45941.544691550924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45941.544691550924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45941.544691550924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45941.544691550924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45941.544691550924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45941.544691550924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45941.544691550924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45941.544691550924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45941.544691550924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45941.544691550924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45941.544691550924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45941.544691550924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45941.544691550924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45941.544691550924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45941.544691550924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45941.544691550924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45941.544691550924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45941.544691550924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45941.544691550924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45941.544691550924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45941.544691550924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45941.544691550924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45941.544691550924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45941.544691550924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45941.544691550924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45941.544691550924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45941.544691550924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45941.544691550924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45941.544691550924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45941.544691550924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45941.544691550924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45941.544691550924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45941.544691550924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45941.544691550924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45941.544691550924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45941.544691550924</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45941.544691550924</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45941.544691550924</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39058</v>
      </c>
      <c r="B2" s="37" t="str">
        <f>IFERROR(VLOOKUP(D2,DB!A:K,11,0),"")</f>
        <v>R5</v>
      </c>
      <c r="C2" s="37">
        <v>3</v>
      </c>
      <c r="D2" s="123" t="s">
        <v>36000</v>
      </c>
      <c r="E2" s="37" t="s">
        <v>38964</v>
      </c>
      <c r="F2" s="38">
        <v>45891.832060185188</v>
      </c>
      <c r="G2" s="155">
        <f ca="1">IFERROR(NOW()-F2,"")</f>
        <v>49.712631365735433</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15.355814236107108</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2.9656828701263294E-2</v>
      </c>
      <c r="H4" s="38">
        <v>45941.508090277777</v>
      </c>
      <c r="I4" s="37" t="str">
        <f>IFERROR(VLOOKUP(D4,DB!A:F,6,0),"")</f>
        <v>Generator-SG</v>
      </c>
      <c r="J4" s="37" t="str">
        <f>IFERROR(VLOOKUP(D4,DB!A:G,7,0),"")</f>
        <v>Haj Removal</v>
      </c>
      <c r="K4" s="37" t="s">
        <v>39063</v>
      </c>
      <c r="L4" s="37" t="str">
        <f>IFERROR(VLOOKUP(D4,DB!A:I,9,0),"")</f>
        <v>Latis</v>
      </c>
    </row>
    <row r="5" spans="1:13" ht="15">
      <c r="A5" s="37"/>
      <c r="B5" s="37" t="str">
        <f>IFERROR(VLOOKUP(D5,DB!A:K,11,0),"")</f>
        <v/>
      </c>
      <c r="C5" s="37"/>
      <c r="D5" s="37"/>
      <c r="E5" s="37"/>
      <c r="F5" s="38"/>
      <c r="G5" s="39">
        <f t="shared" ca="1" si="1"/>
        <v>45941.544691550924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45941.544691550924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45941.544691550924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45941.544691550924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45941.544691550924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45941.544691550924</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45941.544691550924</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45941.544691550924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45941.544691550924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45941.544691550924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45941.544691550924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45941.544691550924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45941.544691550924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45941.544691550924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45941.544691550924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45941.544691550924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45941.544691550924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45941.544691550924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45941.544691550924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45941.544691550924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45941.544691550924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45941.544691550924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45941.544691550924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45941.544691550924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45941.544691550924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45941.544691550924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45941.544691550924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45941.544691550924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45941.544691550924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45941.544691550924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45941.544691550924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45941.544691550924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45941.544691550924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45941.544691550924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45941.544691550924</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45941.544691550924</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45941.544691550924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45941.544691550924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45941.544691550924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45941.544691550924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45941.544691550924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45941.544691550924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45941.544691550924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45941.544691550924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45941.544691550924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45941.544691550924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45941.544691550924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45941.544691550924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45941.544691550924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45941.544691550924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45941.544691550924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45941.544691550924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45941.544691550924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45941.544691550924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45941.544691550924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45941.544691550924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45941.544691550924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45941.544691550924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45941.544691550924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45941.544691550924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45941.544691550924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45941.544691550924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45941.544691550924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45941.544691550924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45941.544691550924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45941.544691550924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45941.544691550924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45941.544691550924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45941.544691550924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45941.544691550924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45941.544691550924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45941.544691550924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45941.544691550924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45941.544691550924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45941.544691550924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45941.544691550924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45941.544691550924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45941.544691550924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45941.544691550924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45941.544691550924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45941.544691550924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45941.544691550924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45941.544691550924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45941.544691550924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45941.544691550924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45941.544691550924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45941.544691550924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45941.544691550924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45941.544691550924</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45941.544691550924</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14.771844328701263</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2.0156290509257815</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7.6637193287024274</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0.52073321759235114</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33511</v>
      </c>
      <c r="E6" s="153" t="s">
        <v>38964</v>
      </c>
      <c r="F6" s="110">
        <v>45941.367303240739</v>
      </c>
      <c r="G6" s="78">
        <f ca="1">IFERROR(NOW()-F6,"-")</f>
        <v>0.17738831018505152</v>
      </c>
      <c r="H6" s="110">
        <v>45941.355104166665</v>
      </c>
      <c r="I6" s="106" t="str">
        <f>IFERROR(VLOOKUP(D6,DB!A:F,6,0),"")</f>
        <v>SCECO</v>
      </c>
      <c r="J6" s="105" t="str">
        <f>IFERROR(VLOOKUP(D6,DB!A:G,7,0),"")</f>
        <v>Dead</v>
      </c>
      <c r="K6" s="111" t="s">
        <v>39073</v>
      </c>
      <c r="L6" s="112" t="str">
        <f>IFERROR(VLOOKUP(D6,DB!A:I,9,0),"")</f>
        <v>Latis</v>
      </c>
    </row>
    <row r="7" spans="1:16383" ht="31.5" customHeight="1">
      <c r="A7" s="107" t="s">
        <v>39074</v>
      </c>
      <c r="B7" s="106" t="str">
        <f>IFERROR(VLOOKUP(D7,DB!A:K,11,0),"")</f>
        <v>R6</v>
      </c>
      <c r="C7" s="108">
        <v>1</v>
      </c>
      <c r="D7" s="106" t="s">
        <v>37777</v>
      </c>
      <c r="E7" s="153" t="s">
        <v>38964</v>
      </c>
      <c r="F7" s="110">
        <v>45941.521770833337</v>
      </c>
      <c r="G7" s="78">
        <f ca="1">IFERROR(NOW()-F7,"-")</f>
        <v>2.2920717587112449E-2</v>
      </c>
      <c r="H7" s="110">
        <v>45941.515902777777</v>
      </c>
      <c r="I7" s="106" t="str">
        <f>IFERROR(VLOOKUP(D7,DB!A:F,6,0),"")</f>
        <v>Generator-SG</v>
      </c>
      <c r="J7" s="105" t="str">
        <f>IFERROR(VLOOKUP(D7,DB!A:G,7,0),"")</f>
        <v>Vandalized</v>
      </c>
      <c r="K7" s="111" t="s">
        <v>39075</v>
      </c>
      <c r="L7" s="112" t="str">
        <f>IFERROR(VLOOKUP(D7,DB!A:I,9,0),"")</f>
        <v>Latis</v>
      </c>
    </row>
    <row r="8" spans="1:16383" ht="31.5" customHeight="1">
      <c r="A8"/>
      <c r="B8" s="106" t="str">
        <f>IFERROR(VLOOKUP(D8,DB!A:K,11,0),"")</f>
        <v/>
      </c>
      <c r="C8" s="108"/>
      <c r="D8" s="106"/>
      <c r="E8" s="109"/>
      <c r="F8" s="110"/>
      <c r="G8" s="78">
        <f ca="1">IFERROR(NOW()-F8,"-")</f>
        <v>45941.544691550924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45941.544691550924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45941.544691550924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45941.544691550924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45941.544691550924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45941.544691550924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45941.544691550924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45941.544691550924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45941.544691550924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45941.544691550924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45941.544691550924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45941.544691550924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45941.544691550924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45941.544691550924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45941.544691550924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45941.544691550924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45941.544691550924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45941.544691550924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45941.544691550924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45941.544691550924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45941.544691550924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45941.544691550924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45941.544691550924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45941.544691550924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45941.544691550924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45941.544691550924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45941.544691550924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45941.544691550924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45941.544691550924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45941.544691550924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45941.544691550924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45941.544691550924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45941.544691550924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45941.544691550924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45941.544691550924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45941.544691550924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45941.544691550924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45941.544691550924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45941.544691550924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45941.544691550924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45941.544691550924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45941.544691550924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45941.544691550924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45941.544691550924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45941.544691550924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45941.544691550924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45941.544691550924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45941.544691550924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45941.544691550924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45941.544691550924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45941.544691550924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45941.544691550924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45941.544691550924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45941.544691550924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45941.544691550924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45941.544691550924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45941.544691550924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45941.544691550924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45941.544691550924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45941.544691550924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45941.544691550924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45941.544691550924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45941.544691550924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45941.544691550924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45941.544691550924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45941.544691550924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45941.544691550924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45941.544691550924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45941.544691550924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45941.544691550924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45941.544691550924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45941.544691550924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45941.544691550924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45941.544691550924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45941.544691550924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45941.544691550924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45941.544691550924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45941.544691550924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45941.544691550924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45941.544691550924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45941.544691550924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45941.544691550924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45941.544691550924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45941.544691550924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45941.544691550924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45941.544691550924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45941.544691550924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45941.544691550924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45941.544691550924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45941.544691550924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45941.544691550924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45941.544691550924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45941.544691550924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45941.544691550924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45941.544691550924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45941.544691550924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45941.544691550924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45941.544691550924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45941.544691550924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45941.544691550924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45941.544691550924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45941.544691550924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45941.544691550924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45941.544691550924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45941.544691550924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45941.544691550924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45941.544691550924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45941.544691550924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45941.544691550924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45941.544691550924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45941.544691550924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45941.544691550924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45941.544691550924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45941.544691550924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45941.544691550924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45941.544691550924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45941.544691550924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45941.544691550924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45941.544691550924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45941.544691550924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45941.544691550924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45941.544691550924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45941.544691550924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45941.544691550924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45941.544691550924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45941.544691550924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45941.544691550924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45941.544691550924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45941.544691550924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45941.544691550924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45941.544691550924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45941.544691550924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45941.544691550924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45941.544691550924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45941.544691550924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45941.544691550924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45941.544691550924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45941.544691550924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45941.544691550924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45941.544691550924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45941.544691550924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45941.544691550924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45941.544691550924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45941.544691550924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45941.544691550924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45941.544691550924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45941.544691550924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45941.544691550924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45941.544691550924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45941.544691550924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45941.544691550924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45941.544691550924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45941.544691550924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45941.544691550924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45941.544691550924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45941.544691550924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45941.544691550924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45941.544691550924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45941.544691550924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45941.544691550924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45941.544691550924</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45941.544691550924</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