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98" documentId="13_ncr:1_{F6CB121F-512D-4AA6-A0C1-0FB36C537598}" xr6:coauthVersionLast="47" xr6:coauthVersionMax="47" xr10:uidLastSave="{CD62D326-8EDD-4AD6-BD4F-D901B5CF5546}"/>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<sst xmlns="http://schemas.openxmlformats.org/spreadsheetml/2006/main" count="178589" uniqueCount="39079">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</sst>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268.65949108796485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15.038507291668793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4.6184027814888395E-3</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45931.607917013891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45931.607917013891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45931.607917013891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45931.607917013891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45931.607917013891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45931.607917013891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45931.607917013891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45931.607917013891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45931.607917013891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45931.607917013891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45931.607917013891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45931.607917013891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45931.607917013891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45931.607917013891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45931.607917013891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45931.607917013891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45931.607917013891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45931.607917013891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45931.607917013891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45931.607917013891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45931.607917013891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45931.607917013891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45931.607917013891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45931.607917013891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45931.607917013891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45931.607917013891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45931.607917013891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45931.607917013891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45931.607917013891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45931.607917013891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45931.607917013891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45931.607917013891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45931.607917013891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45931.607917013891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45931.607917013891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45931.607917013891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45931.607917013891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45931.607917013891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45931.607917013891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45931.607917013891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45931.607917013891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45931.607917013891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45931.607917013891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45931.607917013891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45931.607917013891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45931.607917013891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45931.607917013891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45931.607917013891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45931.607917013891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45931.607917013891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45931.607917013891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45931.607917013891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45931.607917013891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45931.607917013891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45931.607917013891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45931.607917013891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45931.607917013891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45931.607917013891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45931.607917013891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45931.607917013891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45931.607917013891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45931.607917013891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45931.607917013891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45931.607917013891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45931.607917013891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45931.607917013891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45931.607917013891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45931.607917013891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45931.607917013891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45931.607917013891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45931.607917013891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45931.607917013891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45931.607917013891</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239.9561343749956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124.880833449075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106.60807881944493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8.382349652776611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45931.607917013891</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39060</v>
      </c>
      <c r="B8" s="18" t="str">
        <f>IFERROR(VLOOKUP(D8,DB!A:K,11,0),"")</f>
        <v>R2</v>
      </c>
      <c r="C8" s="18">
        <v>2</v>
      </c>
      <c r="D8" s="18" t="s">
        <v>26682</v>
      </c>
      <c r="E8" s="131" t="s">
        <v>38967</v>
      </c>
      <c r="F8" s="132">
        <v>45931.557118055556</v>
      </c>
      <c r="G8" s="133">
        <f ca="1">IFERROR(NOW()-F8,"-")</f>
        <v>5.0798958334780764E-2</v>
      </c>
      <c r="H8" s="146">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45931.607917013891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45931.607917013891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45931.607917013891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45931.607917013891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45931.607917013891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45931.607917013891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45931.607917013891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45931.607917013891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45931.607917013891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45931.607917013891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45931.607917013891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45931.607917013891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45931.607917013891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45931.607917013891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45931.607917013891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45931.607917013891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45931.607917013891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45931.607916782406</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45931.607916782406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45931.607916782406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45931.607916782406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45931.607917013891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45931.607917013891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45931.607917013891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45931.607917013891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45931.607917013891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45931.607917013891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45931.607917013891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45931.607917013891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45931.607917013891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45931.607917013891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45931.607917013891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45931.607917013891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45931.607917013891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45931.607917013891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45931.607917013891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45931.607917013891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45931.607917013891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45931.607917013891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45931.607917013891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45931.607917013891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45931.607917013891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45931.607917013891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45931.607917013891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45931.607917013891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45931.607917013891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45931.607917013891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45931.607917013891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45931.607917013891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45931.607917013891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45931.607917013891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45931.607917013891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45931.607917013891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45931.607917013891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45931.607917013891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45931.607917013891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45931.607917013891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45931.607917013891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45931.607917013891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45931.607917013891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45931.607917013891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45931.607917013891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45931.607917013891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45931.607917013891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45931.607917013891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45931.607917013891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45931.607917013891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45931.607917013891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45931.607917013891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45931.607917013891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45931.607917013891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45931.607917013891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45931.607917013891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45931.607917013891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45931.607917013891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45931.607917013891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45931.607917013891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45931.607917013891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45931.607917013891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45931.607917013891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45931.607917013891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45931.607917013891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45931.607917013891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45931.607917013891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45931.607917013891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45931.607917013891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45931.607917013891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45931.607917013891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45931.607917013891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45931.607917013891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45931.607917013891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45931.607917013891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45931.607917013891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45931.607917013891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45931.607917013891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45931.607917013891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45931.607917013891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45931.607917013891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45931.607917013891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45931.607917013891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45931.607917013891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45931.607917013891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45931.607917013891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45931.607917013891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45931.607917013891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45931.607917013891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45931.607917013891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45931.607917013891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45931.607917013891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45931.607917013891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45931.607917013891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45931.607917013891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45931.607917013891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45931.607917013891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45931.607917013891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45931.607917013891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45931.607917013891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45931.607917013891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45931.607917013891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45931.607917013891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45931.607917013891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45931.607917013891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45931.607917013891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45931.607917013891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45931.607917013891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45931.607917013891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45931.607917013891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45931.607917013891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45931.607917013891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45931.607917013891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45931.607917013891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45931.607917013891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45931.607917013891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45931.607917013891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45931.607917013891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45931.607917013891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45931.607917013891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45931.607917013891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45931.607917013891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45931.607917013891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45931.607917013891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45931.607917013891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45931.607917013891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45931.607917013891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45931.607917013891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45931.607917013891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45931.607917013891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45931.607917013891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45931.607917013891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45931.607917013891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45931.607917013891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45931.607917013891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45931.607917013891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45931.607917013891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45931.607917013891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45931.607917013891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45931.607917013891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45931.607917013891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45931.607917013891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45931.607917013891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45931.607917013891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45931.607917013891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45931.607917013891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45931.607917013891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45931.607917013891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45931.607917013891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45931.607917013891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45931.607917013891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45931.607917013891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45931.607917013891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45931.607917013891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45931.607917013891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45931.607917013891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45931.607917013891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45931.607917013891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45931.607917013891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45931.607917013891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45931.607917013891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45931.607917013891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45931.607917013891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45931.607917013891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45931.607917013891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45931.607917013891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45931.607917013891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45931.607917013891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45931.607917013891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45931.607917013891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45931.607917013891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45931.607917013891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45931.607917013891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45931.607917013891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45931.607917013891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45931.607917013891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45931.607917013891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45931.607917013891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45931.607917013891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45931.607917013891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45931.607917013891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45931.607917013891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45931.607917013891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45931.607917013891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45931.607917013891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45931.607917013891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45931.607917013891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45931.607917013891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45931.607917013891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45931.607917013891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45931.607917013891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45931.607917013891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45931.607917013891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45931.607917013891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45931.607917013891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45931.607917013891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45931.607917013891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45931.607917013891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45931.607917013891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45931.607917013891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45931.607917013891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45931.607917013891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45931.607917013891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45931.607917013891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45931.607917013891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45931.607917013891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45931.607917013891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45931.607917013891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45931.607917013891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45931.607917013891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45931.607917013891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45931.607917013891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45931.607917013891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45931.607917013891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45931.607917013891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45931.607917013891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45931.607917013891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45931.607917013891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45931.607917013891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45931.607917013891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45931.607917013891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45931.607917013891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45931.607917013891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45931.607917013891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45931.607917013891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45931.607917013891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45931.607917013891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45931.607917013891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45931.607917013891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45931.607917013891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45931.607917013891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45931.607917013891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45931.607917013891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45931.607917013891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45931.607917013891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45931.607917013891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45931.607917013891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45931.607917013891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45931.607917013891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45931.607917013891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45931.607917013891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45931.607917013891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45931.607917013891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45931.607917013891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45931.607917013891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45931.607917013891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45931.607917013891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45931.607917013891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45931.607917013891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45931.607917013891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45931.607917013891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45931.607917013891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45931.607917013891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45931.607917013891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45931.607917013891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45931.607917013891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45931.607917013891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45931.607917013891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45931.607917013891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45931.607917013891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45931.607917013891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45931.607917013891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45931.607917013891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45931.607917013891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45931.607917013891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45931.607917013891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45931.607917013891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45931.607917013891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45931.607917013891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45931.607917013891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45931.607917013891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45931.607917013891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45931.607917013891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45931.607917013891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45931.607917013891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45931.607917013891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45931.607917013891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45931.607917013891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45931.607917013891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45931.607917013891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45931.607917013891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45931.607917013891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45931.607917013891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45931.607917013891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45931.607917013891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45931.607917013891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45931.607917013891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45931.607917013891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45931.607917013891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45931.607917013891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45931.607917013891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45931.607917013891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45931.607917013891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45931.607917013891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45931.607917013891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45931.607917013891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45931.607917013891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45931.607917013891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45931.607917013891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45931.607917013891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45931.607917013891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45931.607917013891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45931.607917013891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45931.607917013891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45931.607917013891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45931.607917013891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45931.607917013891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45931.607917013891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45931.607917013891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45931.607917013891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45931.607917013891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45931.607917013891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45931.607917013891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45931.607917013891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45931.607917013891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45931.607917013891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45931.607917013891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45931.607917013891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45931.607917013891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45931.607917013891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45931.607917013891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45931.607917013891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45931.607917013891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45931.607917013891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45931.607917013891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45931.607917013891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45931.607917013891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45931.607917013891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45931.607917013891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45931.607917013891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45931.607917013891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45931.607917013891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45931.607917013891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45931.607917013891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45931.607917013891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45931.607917013891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45931.607917013891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45931.607917013891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45931.607917013891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45931.607917013891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45931.607917013891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45931.607917013891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45931.607917013891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45931.607917013891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45931.607917013891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45931.607917013891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45931.607917013891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45931.607917013891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45931.607917013891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45931.607917013891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45931.607917013891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45931.607917013891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45931.607917013891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45931.607917013891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45931.607917013891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45931.607917013891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45931.607917013891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45931.607917013891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45931.607917013891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45931.607917013891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45931.607917013891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45931.607917013891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45931.607917013891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45931.607917013891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45931.607917013891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45931.607917013891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45931.607917013891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45931.607917013891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45931.607917013891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45931.607917013891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45931.607917013891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45931.607917013891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45931.607917013891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45931.607917013891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45931.607917013891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45931.607917013891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45931.607917013891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45931.607917013891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45931.607917013891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45931.607917013891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45931.607917013891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45931.607917013891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45931.607917013891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45931.607917013891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45931.607917013891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45931.607917013891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45931.607917013891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45931.607917013891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45931.607917013891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45931.607917013891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45931.607917013891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45931.607917013891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45931.607917013891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45931.607917013891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45931.607917013891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45931.607917013891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45931.607917013891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45931.607917013891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45931.607917013891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45931.607917013891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45931.607917013891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45931.607917013891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45931.607917013891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45931.607917013891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45931.607917013891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45931.607917013891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45931.607917013891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45931.607917013891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45931.607917013891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45931.607917013891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45931.607917013891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45931.607917013891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45931.607917013891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45931.607917013891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45931.607917013891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45931.607917013891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45931.607917013891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45931.607917013891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45931.607917013891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45931.607917013891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45931.607917013891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45931.607917013891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45931.607917013891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45931.607917013891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45931.607917013891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45931.607917013891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45931.607917013891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45931.607917013891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45931.607917013891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45931.607917013891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45931.607917013891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45931.607917013891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45931.607917013891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45931.607917013891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45931.607917013891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45931.607917013891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45931.607917013891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45931.607917013891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45931.607917013891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45931.607917013891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45931.607917013891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45931.607917013891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45931.607917013891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45931.607917013891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45931.607917013891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45931.607917013891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45931.607917013891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45931.607917013891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45931.607917013891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45931.607917013891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45931.607917013891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45931.607917013891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45931.607917013891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45931.607917013891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45931.607917013891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45931.607917013891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45931.607917013891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45931.607917013891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45931.607917013891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45931.607917013891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45931.607917013891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45931.607917013891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45931.607917013891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45931.607917013891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45931.607917013891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45931.607917013891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45931.607917013891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45931.607917013891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45931.607917013891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45931.607917013891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45931.607917013891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45931.607917013891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45931.607917013891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45931.607917013891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45931.607917013891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45931.607917013891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45931.607917013891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45931.607917013891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45931.607917013891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45931.607917013891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45931.607917013891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45931.607917013891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45931.607917013891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45931.607917013891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45931.607917013891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45931.607917013891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45931.607917013891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45931.607917013891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45931.607917013891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45931.607917013891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45931.607917013891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45931.607917013891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45931.607917013891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45931.607917013891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45931.607917013891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45931.607917013891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45931.607917013891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45931.607917013891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45931.607917013891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45931.607917013891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45931.607917013891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45931.607917013891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45931.607917013891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45931.607917013891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45931.607917013891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45931.607917013891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45931.607917013891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45931.607917013891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45931.607917013891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45931.607917013891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45931.607917013891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45931.607917013891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45931.607917013891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45931.607917013891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45931.607917013891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45931.607917013891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45931.607917013891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45931.607917013891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45931.607917013891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45931.607917013891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45931.607917013891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45931.607917013891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45931.607917013891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45931.607917013891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45931.607917013891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45931.607917013891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45931.607917013891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45931.607917013891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45931.607917013891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45931.607917013891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45931.607917013891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45931.607917013891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45931.607917013891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45931.607917013891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45931.607917013891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45931.607917013891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45931.607917013891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45931.607917013891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45931.607917013891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45931.607917013891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45931.607917013891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45931.607917013891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45931.607917013891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45931.607917013891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45931.607917013891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45931.607917013891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45931.607917013891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45931.607917013891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45931.607917013891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45931.607917013891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45931.607917013891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45931.607917013891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45931.607917013891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45931.607917013891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45931.607917013891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45931.607917013891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45931.607917013891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45931.607917013891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45931.607917013891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45931.607917013891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45931.607917013891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45931.607917013891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45931.607917013891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45931.607917013891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45931.607917013891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45931.607917013891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45931.607917013891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45931.607917013891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45931.607917013891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45931.607917013891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45931.607917013891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45931.607917013891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45931.607917013891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45931.607917013891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45931.607917013891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45931.607917013891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45931.607917013891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45931.607917013891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45931.607917013891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45931.607917013891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45931.607917013891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45931.607917013891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45931.607917013891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45931.607917013891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45931.607917013891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45931.607917013891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45931.607917013891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45931.607917013891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45931.607917013891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45931.607917013891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45931.607917013891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45931.607917013891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45931.607917013891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45931.607917013891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45931.607917013891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45931.607917013891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45931.607917013891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45931.607917013891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45931.607917013891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45931.607917013891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45931.607917013891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45931.607917013891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45931.607917013891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45931.607917013891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45931.607917013891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45931.607917013891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45931.607917013891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45931.607917013891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45931.607917013891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45931.607917013891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45931.607917013891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45931.607917013891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45931.607917013891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45931.607917013891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45931.607917013891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45931.607917013891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45931.607917013891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45931.607917013891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45931.607917013891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45931.607917013891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45931.607917013891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45931.607917013891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45931.607917013891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45931.607917013891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45931.607917013891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45931.607917013891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45931.607917013891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45931.607917013891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45931.607917013891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45931.607917013891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45931.607917013891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45931.607917013891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45931.607917013891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45931.607917013891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45931.607917013891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45931.607917013891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45931.607917013891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45931.607917013891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45931.607917013891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45931.607917013891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45931.607917013891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45931.607917013891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45931.607917013891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45931.607917013891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45931.607917013891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45931.607917013891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45931.607917013891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45931.607917013891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45931.607917013891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45931.607917013891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45931.607917013891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45931.607917013891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45931.607917013891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45931.607917013891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45931.607917013891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45931.607917013891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45931.607917013891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45931.607917013891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45931.607917013891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45931.607917013891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45931.607917013891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45931.607917013891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45931.607917013891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45931.607917013891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45931.607917013891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45931.607917013891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45931.607917013891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45931.607917013891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45931.607917013891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45931.607917013891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45931.607917013891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45931.607917013891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45931.607917013891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45931.607917013891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45931.607917013891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45931.607917013891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45931.607917013891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45931.607917013891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45931.607917013891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45931.607917013891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45931.607917013891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45931.607917013891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45931.607917013891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45931.607917013891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45931.607917013891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45931.607917013891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45931.607917013891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45931.607917013891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45931.607917013891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45931.607917013891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45931.607917013891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45931.607917013891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45931.607917013891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45931.607917013891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45931.607917013891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45931.607917013891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45931.607917013891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45931.607917013891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45931.607917013891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45931.607917013891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45931.607917013891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45931.607917013891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45931.607917013891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45931.607917013891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45931.607917013891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45931.607917013891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45931.607917013891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45931.607917013891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45931.607917013891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45931.607917013891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45931.607917013891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45931.607917013891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45931.607917013891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45931.607917013891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45931.607917013891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45931.607917013891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45931.607917013891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45931.607917013891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45931.607917013891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45931.607917013891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45931.607917013891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45931.607917013891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45931.607917013891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45931.607917013891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45931.607917013891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45931.607917013891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45931.607917013891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45931.607917013891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45931.607917013891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45931.607917013891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45931.607917013891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45931.607917013891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45931.607917013891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45931.607917013891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45931.607917013891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45931.607917013891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45931.607917013891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45931.607917013891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45931.607917013891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45931.607917013891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45931.607917013891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45931.607917013891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45931.607917013891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45931.607917013891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45931.607917013891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45931.607917013891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45931.607917013891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45931.607917013891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45931.607917013891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45931.607917013891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45931.607917013891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45931.607917013891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45931.607917013891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45931.607917013891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45931.607917013891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45931.607917013891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45931.607917013891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45931.607917013891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45931.607917013891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45931.607917013891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45931.607917013891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45931.607917013891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45931.607917013891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45931.607917013891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45931.607917013891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45931.607917013891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45931.607917013891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45931.607917013891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45931.607917013891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45931.607917013891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45931.607917013891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45931.607917013891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45931.607917013891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45931.607917013891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45931.607917013891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45931.607917013891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45931.607917013891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45931.607917013891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45931.607917013891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45931.607917013891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45931.607917013891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45931.607917013891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45931.607917013891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45931.607917013891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45931.607917013891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45931.607917013891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45931.607917013891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45931.607917013891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45931.607917013891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45931.607917013891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45931.607917013891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45931.607917013891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45931.607917013891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45931.607917013891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45931.607917013891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45931.607917013891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45931.607917013891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45931.607917013891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45931.607917013891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45931.607917013891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45931.607917013891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45931.607917013891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45931.607917013891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45931.607917013891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45931.607917013891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45931.607917013891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45931.607917013891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45931.607917013891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45931.607917013891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45931.607917013891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45931.607917013891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45931.607917013891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45931.607917013891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45931.607917013891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45931.607917013891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45931.607917013891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45931.607917013891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45931.607917013891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45931.607917013891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45931.607917013891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45931.607917013891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45931.607917013891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45931.607917013891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45931.607917013891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45931.607917013891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45931.607917013891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45931.607917013891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45931.607917013891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45931.607917013891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45931.607917013891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45931.607917013891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45931.607917013891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45931.607917013891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45931.607917013891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45931.607917013891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45931.607917013891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45931.607917013891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45931.607917013891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45931.607917013891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45931.607917013891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45931.607917013891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45931.607917013891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45931.607917013891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45931.607917013891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45931.607917013891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45931.607917013891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45931.607917013891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45931.607917013891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45931.607917013891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45931.607917013891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45931.607917013891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45931.607917013891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45931.607917013891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45931.607917013891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45931.607917013891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45931.607917013891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45931.607917013891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45931.607917013891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45931.607917013891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45931.607917013891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45931.607917013891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45931.607917013891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45931.607917013891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45931.607917013891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45931.607917013891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45931.607917013891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45931.607917013891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45931.607917013891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45931.607917013891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45931.607917013891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45931.607917013891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45931.607917013891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45931.607917013891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45931.607917013891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45931.607917013891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45931.607917013891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45931.607917013891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45931.607917013891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45931.607917013891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45931.607917013891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45931.607917013891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45931.607917013891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45931.607917013891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45931.607917013891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45931.607917013891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45931.607917013891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45931.607917013891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45931.607917013891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45931.607917013891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45931.607917013891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45931.607917013891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45931.607917013891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45931.607917013891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45931.607917013891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45931.607917013891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45931.607917013891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45931.607917013891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45931.607917013891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45931.607917013891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45931.607917013891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45931.607917013891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45931.607917013891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45931.607917013891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45931.607917013891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45931.607917013891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45931.607917013891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45931.607917013891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45931.607917013891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45931.607917013891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45931.607917013891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45931.607917013891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45931.607917013891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45931.607917013891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45931.607917013891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45931.607917013891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45931.607917013891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45931.607917013891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45931.607917013891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45931.607917013891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45931.607917013891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45931.607917013891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45931.607917013891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45931.607917013891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45931.607917013891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45931.607917013891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45931.607917013891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45931.607917013891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45931.607917013891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45931.607917013891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45931.607917013891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45931.607917013891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45931.607917013891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45931.607917013891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45931.607917013891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45931.607917013891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45931.607917013891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45931.607917013891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45931.607917013891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45931.607917013891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45931.607917013891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45931.607917013891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45931.607917013891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45931.607917013891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45931.607917013891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45931.607917013891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45931.607917013891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45931.607917013891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45931.607917013891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45931.607917013891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45931.607917013891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45931.607917013891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45931.607917013891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45931.607917013891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45931.607917013891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45931.607917013891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45931.607917013891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45931.607917013891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45931.607917013891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45931.607917013891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45931.607917013891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45931.607917013891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45931.607917013891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45931.607917013891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45931.607917013891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45931.607917013891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45931.607917013891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45931.607917013891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45931.607917013891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45931.607917013891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45931.607917013891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45931.607917013891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45931.607917013891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45931.607917013891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45931.607917013891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45931.607917013891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45931.607917013891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45931.607917013891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45931.607917013891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45931.607917013891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45931.607917013891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45931.607917013891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45931.607917013891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45931.607917013891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45931.607917013891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45931.607917013891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45931.607917013891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45931.607917013891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45931.607917013891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45931.607917013891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45931.607917013891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45931.607917013891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45931.607917013891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45931.607917013891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45931.607917013891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45931.607917013891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45931.607917013891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45931.607917013891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45931.607917013891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45931.607917013891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45931.607917013891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45931.607917013891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45931.607917013891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45931.607917013891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45931.607917013891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45931.607917013891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45931.607917013891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45931.607917013891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45931.607917013891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45931.607917013891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45931.607917013891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45931.607917013891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45931.607917013891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45931.607917013891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45931.607917013891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45931.607917013891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45931.607917013891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45931.607917013891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45931.607917013891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45931.607917013891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45931.607917013891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45931.607917013891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45931.607917013891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45931.607917013891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45931.607917013891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45931.607917013891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45931.607917013891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45931.607917013891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45931.607917013891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45931.607917013891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45931.607917013891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45931.607917013891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45931.607917013891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45931.607917013891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45931.607917013891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45931.607917013891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45931.607917013891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45931.607917013891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45931.607917013891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45931.607917013891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45931.607917013891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45931.607917013891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45931.607917013891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45931.607917013891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45931.607917013891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45931.607917013891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45931.607917013891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45931.607917013891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45931.607917013891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45931.607917013891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45931.607917013891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45931.607917013891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45931.607917013891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45931.607917013891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45931.607917013891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45931.607917013891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45931.607917013891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45931.607917013891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45931.607917013891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45931.607917013891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45931.607917013891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45931.607917013891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45931.607917013891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45931.607917013891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45931.607917013891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45931.607917013891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45931.607917013891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45931.607917013891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45931.607917013891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45931.607917013891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45931.607917013891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45931.607917013891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45931.607917013891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45931.607917013891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45931.607917013891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45931.607917013891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45931.607917013891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45931.607917013891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45931.607917013891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45931.607917013891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45931.607917013891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45931.607917013891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45931.607917013891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45931.607917013891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45931.607917013891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45931.607917013891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45931.607917013891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45931.607917013891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45931.607917013891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45931.607917013891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45931.607917013891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45931.607917013891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45931.607917013891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45931.607917013891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45931.607917013891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45931.607917013891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45931.607917013891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45931.607917013891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45931.607917013891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45931.607917013891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45931.607917013891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45931.607917013891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45931.607917013891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45931.607917013891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45931.607917013891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45931.607917013891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45931.607917013891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45931.607917013891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45931.607917013891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45931.607917013891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45931.607917013891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45931.607917013891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45931.607917013891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45931.607917013891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45931.607917013891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45931.607917013891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45931.607917013891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45931.607917013891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45931.607917013891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45931.607917013891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45931.607917013891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45931.607917013891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45931.607917013891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45931.607917013891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45931.607917013891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45931.607917013891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45931.607917013891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45931.607917013891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45931.607917013891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45931.607917013891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45931.607917013891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45931.607917013891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45931.607917013891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45931.607917013891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45931.607917013891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45931.607917013891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45931.607917013891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45931.607917013891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45931.607917013891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45931.607917013891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45931.607917013891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45931.607917013891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45931.607917013891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45931.607917013891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45931.607917013891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45931.607917013891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45931.607917013891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45931.607917013891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45931.607917013891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45931.607917013891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45931.607917013891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45931.607917013891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45931.607917013891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45931.607917013891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45931.607917013891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45931.607917013891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45931.607917013891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45931.607917013891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45931.607917013891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45931.607917013891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45931.607917013891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45931.607917013891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45931.607917013891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45931.607917013891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45931.607917013891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45931.607917013891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45931.607917013891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45931.607917013891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45931.607917013891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45931.607917013891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45931.607917013891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45931.607917013891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45931.607917013891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45931.607917013891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45931.607917013891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45931.607917013891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45931.607917013891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45931.607917013891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45931.607917013891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45931.607917013891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45931.607917013891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45931.607917013891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45931.607917013891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45931.607917013891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45931.607917013891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45931.607917013891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45931.607917013891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45931.607917013891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45931.607917013891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45931.607917013891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45931.607917013891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45931.607917013891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45931.607917013891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45931.607917013891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45931.607917013891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45931.607917013891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45931.607917013891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45931.607917013891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45931.607917013891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45931.607917013891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45931.607917013891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45931.607917013891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45931.607917013891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45931.607917013891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45931.607917013891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45931.607917013891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45931.607917013891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45931.607917013891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45931.607917013891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45931.607917013891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45931.607917013891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45931.607917013891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45931.607917013891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45931.607917013891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45931.607917013891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45931.607917013891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45931.607917013891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45931.607917013891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45931.607917013891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45931.607917013891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45931.607917013891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45931.607917013891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228.12719942129479</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0.71763923611433711</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45931.607917013891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45931.607917013891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45931.607917013891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45931.607917013891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45931.607917013891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45931.607917013891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45931.607917013891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45931.607917013891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45931.607917013891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45931.607917013891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45931.607917013891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45931.607917013891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45931.607917013891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45931.607917013891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45931.607917013891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45931.607917013891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45931.607917013891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45931.607917013891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45931.607917013891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45931.607917013891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45931.607917013891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45931.607917013891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45931.607917013891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45931.607917013891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45931.607917013891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45931.607917013891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45931.607916782406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45931.607916782406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45931.607916782406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45931.607916782406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45931.607916782406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45931.607916782406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39.775856828702672</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5.4190394675897551</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140"/>
      <c r="E4" s="37"/>
      <c r="F4" s="38"/>
      <c r="G4" s="39">
        <f ca="1">IFERROR(NOW()-F4,"-")</f>
        <v>45931.607916782406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45931.607916782406</v>
      </c>
      <c r="H5" s="38"/>
      <c r="I5" s="37" t="str">
        <f>IFERROR(VLOOKUP(D5,DB!A:F,6,0),"")</f>
        <v/>
      </c>
      <c r="J5" s="37" t="str">
        <f>IFERROR(VLOOKUP(D5,DB!A:G,7,0),"")</f>
        <v/>
      </c>
      <c r="K5" s="37"/>
      <c r="L5" s="37" t="str">
        <f>IFERROR(VLOOKUP(D5,DB!A:I,9,0),"")</f>
        <v/>
      </c>
      <c r="M5" s="139"/>
    </row>
    <row r="6" spans="1:13" ht="15">
      <c r="A6" s="37"/>
      <c r="B6" s="37" t="str">
        <f>IFERROR(VLOOKUP(D6,DB!A:K,11,0),"")</f>
        <v>R5</v>
      </c>
      <c r="C6" s="37"/>
      <c r="D6" s="37" t="s">
        <v>39071</v>
      </c>
      <c r="E6" s="37"/>
      <c r="F6" s="38"/>
      <c r="G6" s="39">
        <f ca="1">IFERROR(NOW()-F6,"-")</f>
        <v>45931.607916782406</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45931.607916782406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45931.607916782406</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45931.607916782406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45931.607916782406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45931.607916782406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45931.607916782406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45931.607916782406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45931.607916782406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45931.607916782406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45931.607916782406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45931.607916782406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45931.607916782406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45931.607916782406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45931.607916782406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45931.607916782406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45931.607916782406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45931.607916782406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45931.607916782406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45931.607916782406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45931.607916782406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45931.607916782406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45931.607916782406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45931.607916782406</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45931.607916782406</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45931.607916782406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45931.607916782406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45931.607916782406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45931.607916782406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45931.607916782406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45931.607916782406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45931.607916782406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45931.607916782406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45931.607916782406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45931.607916782406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45931.607916782406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45931.607916782406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45931.607916782406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45931.607916782406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45931.607916782406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45931.607916782406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45931.607916782406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45931.607916782406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45931.607916782406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45931.607916782406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45931.607916782406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45931.607916782406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45931.607916782406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45931.607916782406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45931.607916782406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45931.607916782406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45931.607916782406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45931.607916782406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45931.607916782406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45931.607916782406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45931.607916782406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45931.607916782406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45931.607916782406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45931.607916782406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45931.607916782406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45931.607916782406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45931.607916782406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45931.607916782406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45931.607916782406</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45931.607916782406</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45931.607916782406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45931.607916782406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45931.607916782406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45931.607916782406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45931.607916782406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45931.607916782406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45931.607916782406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45931.607916782406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45931.607916782406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45931.607916782406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45931.607916782406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45931.607916782406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45931.607916782406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45931.607916782406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45931.607916782406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45931.607916782406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45931.607916782406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45931.607916782406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45931.607916782406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45931.607916782406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45931.607916782406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45931.607916782406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45931.607916782406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45931.607916782406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45931.607916782406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45931.607916782406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45931.607916782406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45931.607916782406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45931.607916782406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45931.607916782406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45931.607916782406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45931.607916782406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45931.607916782406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45931.607916782406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45931.607916782406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45931.607916782406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45931.607916782406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45931.607916782406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45931.607916782406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45931.607916782406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45931.607916782406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45931.607916782406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45931.607916782406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45931.607916782406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45931.607916782406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45931.607916782406</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45931.607916782406</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45931.607916782406</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45931.607916782406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45931.607916782406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45931.607916782406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45931.607916782406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45931.607916782406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45931.607916782406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45931.607916782406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45931.607916782406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45931.607916782406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45931.607916782406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45931.607916782406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45931.607916782406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45931.607916782406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45931.607916782406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45931.607916782406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45931.607916782406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45931.607916782406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45931.607916782406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45931.607916782406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45931.607916782406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45931.607916782406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45931.607916782406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45931.607916782406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45931.607916782406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45931.607916782406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45931.607916782406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45931.607916782406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45931.607916782406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45931.607916782406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45931.607916782406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45931.607916782406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45931.607916782406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45931.607916782406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45931.607916782406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45931.607916782406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45931.607916782406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45931.607916782406</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45931.607916782406</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45931.607916782406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45931.607916782406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45931.607916782406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45931.607916782406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45931.607916782406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45931.607916782406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45931.607916782406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45931.607916782406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45931.607916782406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45931.607916782406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45931.607916782406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45931.607916782406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45931.607916782406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45931.607916782406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45931.607916782406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45931.607916782406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45931.607916782406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45931.607916782406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45931.607916782406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45931.607916782406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45931.607916782406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45931.607916782406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45931.607916782406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45931.607916782406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45931.607916782406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45931.607916782406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45931.607916782406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45931.607916782406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45931.607916782406</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45931.607916782406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45931.607916782406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45931.607916782406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45931.607916782406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45931.607916782406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45931.607916782406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45931.607916782406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45931.607916782406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45931.607916782406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45931.607916782406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45931.607916782406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45931.607916782406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45931.607916782406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45931.607916782406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45931.607916782406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45931.607916782406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45931.607916782406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45931.607916782406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45931.607916782406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45931.607916782406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45931.607916782406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45931.607916782406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45931.607916782406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45931.607916782406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45931.607916782406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45931.607916782406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45931.607916782406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45931.607916782406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45931.607916782406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45931.607916782406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45931.607916782406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45931.607916782406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45931.607916782406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45931.607916782406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45931.607916782406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45931.607916782406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45931.607916782406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45931.607916782406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45931.607916782406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45931.607916782406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45931.607916782406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45931.607916782406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45931.607916782406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45931.607916782406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45931.607916782406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45931.607916782406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45931.607916782406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45931.607916782406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45931.607916782406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45931.607916782406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45931.607916782406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45931.607916782406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45931.607916782406</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45931.607916782406</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2.4642015046265442</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4.8350695601839107</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4.4903704861135338</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39077</v>
      </c>
      <c r="B5" s="140" t="str">
        <f>IFERROR(VLOOKUP(D5,DB!A:K,11,0),"")</f>
        <v>R6</v>
      </c>
      <c r="C5" s="140">
        <v>1</v>
      </c>
      <c r="D5" s="140" t="s">
        <v>33276</v>
      </c>
      <c r="E5" s="140" t="s">
        <v>38964</v>
      </c>
      <c r="F5" s="141">
        <v>45931.593773148146</v>
      </c>
      <c r="G5" s="142">
        <f ca="1">IFERROR(NOW()-F5,"-")</f>
        <v>1.4143634260108229E-2</v>
      </c>
      <c r="H5" s="141">
        <v>45931.599548611113</v>
      </c>
      <c r="I5" s="140" t="str">
        <f>IFERROR(VLOOKUP(D5,DB!A:F,6,0),"")</f>
        <v>Generator-SG</v>
      </c>
      <c r="J5" s="140" t="str">
        <f>IFERROR(VLOOKUP(D5,DB!A:G,7,0),"")</f>
        <v xml:space="preserve">Weak </v>
      </c>
      <c r="K5" s="140" t="s">
        <v>39078</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45931.607916782406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45931.607916782406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45931.607916782406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45931.607916782406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45931.607916782406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45931.607916782406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45931.607917013891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45931.607917013891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45931.607917013891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45931.607917013891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45931.607917013891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45931.607917013891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45931.607917013891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45931.607917013891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45931.607917013891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45931.607917013891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45931.607917013891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45931.607917013891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45931.607917013891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45931.607917013891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45931.607917013891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45931.607917013891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45931.607917013891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45931.607917013891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45931.607917013891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45931.607917013891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45931.607917013891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45931.607917013891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45931.607917013891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45931.607917013891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45931.607917013891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45931.607917013891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45931.607917013891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45931.607917013891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45931.607917013891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45931.607917013891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45931.607917013891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45931.607917013891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45931.607917013891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45931.607917013891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45931.607917013891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45931.607917013891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45931.607917013891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45931.607917013891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45931.607917013891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45931.607917013891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45931.607917013891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45931.607917013891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45931.607917013891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45931.607917013891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45931.607917013891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45931.607917013891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45931.607917013891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45931.607917013891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45931.607917013891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45931.607917013891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45931.607917013891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45931.607917013891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45931.607917013891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45931.607917013891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45931.607917013891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45931.607917013891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45931.607917013891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45931.607917013891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45931.607917013891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45931.607917013891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45931.607917013891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45931.607917013891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45931.607917013891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45931.607917013891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45931.607917013891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45931.607917013891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45931.607917013891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45931.607917013891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45931.607917013891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45931.607917013891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45931.607917013891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45931.607917013891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45931.607917013891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45931.607917013891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45931.607917013891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45931.607917013891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45931.607917013891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45931.607917013891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45931.607917013891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45931.607917013891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45931.607917013891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45931.607917013891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45931.607917013891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45931.607917013891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45931.607917013891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45931.607917013891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45931.607917013891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45931.607917013891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45931.607917013891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45931.607917013891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45931.607917013891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45931.607917013891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45931.607917013891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45931.607917013891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45931.607917013891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45931.607917013891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45931.607917013891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45931.607917013891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45931.607917013891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45931.607917013891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45931.607917013891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45931.607917013891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45931.607917013891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45931.607917013891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45931.607917013891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45931.607917013891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45931.607917013891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45931.607917013891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45931.607917013891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45931.607917013891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45931.607917013891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45931.607917013891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45931.607917013891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45931.607917013891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45931.607917013891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45931.607917013891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45931.607917013891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45931.607917013891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45931.607917013891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45931.607917013891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45931.607917013891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45931.607917013891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45931.607917013891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45931.607917013891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45931.607917013891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45931.607917013891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45931.607917013891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45931.607917013891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45931.607917013891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45931.607917013891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45931.607917013891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45931.607917013891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45931.607917013891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45931.607917013891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45931.607917013891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45931.607917013891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45931.607917013891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45931.607917013891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45931.607917013891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45931.607917013891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45931.607917013891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45931.607917013891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45931.607917013891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45931.607917013891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45931.607917013891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45931.607917013891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45931.607917013891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45931.607917013891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45931.607917013891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45931.607917013891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45931.607917013891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45931.607917013891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45931.607917013891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45931.607917013891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45931.607917013891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45931.607917013891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45931.607917013891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45931.607917013891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45931.607917013891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45931.607917013891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45931.607917013891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45931.607917013891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45931.607917013891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45931.607917013891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45931.607917013891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45931.607917013891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45931.607917013891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45931.607917013891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45931.607917013891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45931.607917013891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45931.607917013891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45931.607917013891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45931.607917013891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45931.607917013891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45931.607917013891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45931.607917013891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45931.607917013891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45931.607917013891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45931.607917013891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45931.607917013891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45931.607917013891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45931.607917013891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45931.607917013891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45931.607917013891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45931.607917013891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45931.607917013891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45931.607917013891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45931.607917013891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45931.607917013891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45931.607917013891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45931.607917013891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45931.607917013891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45931.607917013891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45931.607917013891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45931.607917013891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45931.607917013891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45931.607917013891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45931.607917013891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45931.607917013891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45931.607917013891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45931.607917013891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45931.607917013891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45931.607917013891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45931.607917013891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45931.607917013891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45931.607917013891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45931.607917013891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45931.607917013891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45931.607917013891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45931.607917013891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45931.607917013891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45931.607917013891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45931.607917013891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45931.607917013891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45931.607917013891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45931.607917013891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45931.607917013891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45931.607917013891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45931.607917013891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45931.607917013891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45931.607917013891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45931.607917013891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45931.607917013891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45931.607917013891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45931.607917013891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45931.607917013891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45931.607917013891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45931.607917013891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45931.607917013891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45931.607917013891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45931.607917013891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45931.607917013891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45931.607917013891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45931.607917013891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45931.607917013891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45931.607917013891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45931.607917013891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45931.607917013891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45931.607917013891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45931.607917013891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45931.607917013891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45931.607917013891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45931.607917013891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45931.607917013891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45931.607917013891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45931.607917013891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45931.607917013891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45931.607917013891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45931.607917013891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45931.607917013891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45931.607917013891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45931.607917013891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45931.607917013891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45931.607917013891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45931.607917013891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45931.607917013891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45931.607917013891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45931.607917013891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45931.607917013891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45931.607917013891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45931.607917013891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45931.607917013891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45931.607917013891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45931.607917013891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45931.607917013891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45931.607917013891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45931.607917013891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45931.607917013891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45931.607917013891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45931.607917013891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45931.607917013891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45931.607917013891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45931.607917013891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45931.607917013891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45931.607917013891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45931.607917013891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45931.607917013891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45931.607917013891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45931.607917013891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45931.607917013891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45931.607917013891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45931.607917013891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45931.607917013891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45931.607917013891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45931.607917013891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45931.607917013891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45931.607917013891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45931.607917013891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45931.607917013891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45931.607917013891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45931.607917013891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45931.607917013891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45931.607917013891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45931.607917013891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45931.607917013891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45931.607917013891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45931.607917013891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45931.607917013891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45931.607917013891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45931.607917013891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45931.607917013891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45931.607917013891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45931.607917013891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45931.607917013891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45931.607917013891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45931.607917013891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45931.607917013891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45931.607917013891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45931.607917013891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45931.607917013891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45931.607917013891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45931.607917013891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45931.607917013891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45931.607917013891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45931.607917013891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45931.607917013891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45931.607917013891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45931.607917013891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45931.607917013891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45931.607917013891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45931.607917013891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45931.607917013891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45931.607917013891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45931.607917013891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45931.607917013891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45931.607917013891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45931.607917013891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45931.607917013891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45931.607917013891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45931.607917013891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