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11" documentId="13_ncr:1_{F6CB121F-512D-4AA6-A0C1-0FB36C537598}" xr6:coauthVersionLast="47" xr6:coauthVersionMax="47" xr10:uidLastSave="{F3F1C6CF-9E9A-4927-8D76-D3C40E3E7C0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<sst xmlns="http://schemas.openxmlformats.org/spreadsheetml/2006/main" count="178594" uniqueCount="39081">
  <si>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</si>
  <si>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</si>
  <si>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</si>
  <si>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</si>
  <si>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</si>
  <si>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</si>
  <si>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</si>
  <si>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</si>
  <si>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</si>
  <si>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</si>
  <si>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</si>
  <si>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</si>
  <si>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</si>
  <si>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</si>
  <si>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</si>
  <si>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</si>
  <si>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</si>
  <si>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</si>
  <si>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</si>
  <si>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</si>
  <si>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</si>
  <si>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</si>
  <si>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</si>
  <si>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</si>
  <si>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</si>
  <si>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</si>
  <si>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</si>
  <si>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</si>
  <si>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</si>
  <si>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</si>
  <si>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</si>
  <si>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</si>
  <si>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</si>
  <si>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</si>
  <si>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</si>
  <si>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</si>
  <si>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</si>
  <si>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</si>
  <si>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</si>
  <si>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</si>
  <si>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</si>
  <si>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</si>
  <si>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</si>
  <si>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</si>
  <si>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</si>
  <si>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</si>
  <si>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</si>
  <si>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</si>
  <si>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</si>
  <si>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</si>
  <si>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</si>
  <si>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</si>
  <si>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</si>
  <si>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</si>
  <si>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</si>
  <si>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</si>
  <si>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</si>
  <si>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</si>
  <si>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</si>
  <si>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</si>
  <si>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</si>
  <si>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</si>
  <si>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</si>
  <si>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</si>
  <si>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</si>
  <si>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</si>
  <si>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</si>
  <si>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</si>
  <si>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</si>
  <si>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</si>
  <si>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</si>
  <si>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</si>
  <si>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</si>
  <si>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</si>
  <si>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</si>
  <si>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</si>
  <si>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</si>
  <si>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</si>
  <si>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</si>
  <si>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</si>
  <si>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</si>
  <si>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</si>
  <si>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</si>
  <si>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</si>
  <si>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</si>
  <si>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</si>
  <si>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</si>
  <si>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</si>
  <si>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</si>
  <si>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</si>
  <si>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</si>
  <si>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</si>
  <si>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</si>
  <si>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</si>
  <si>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</si>
  <si>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</si>
  <si>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</si>
  <si>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</si>
  <si>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</si>
  <si>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</si>
  <si>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</si>
  <si>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</si>
  <si>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</si>
  <si>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</si>
  <si>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</si>
  <si>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</si>
  <si>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</si>
  <si>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</si>
  <si>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</si>
  <si>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</si>
  <si>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</si>
  <si>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</si>
  <si>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</si>
  <si>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</si>
  <si>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</si>
  <si>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</si>
  <si>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</si>
  <si>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</si>
  <si>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</si>
  <si>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</si>
  <si>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</si>
  <si>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</si>
  <si>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</si>
  <si>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</si>
  <si>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</si>
  <si>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</si>
  <si>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</si>
  <si>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</si>
  <si>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</si>
  <si>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</si>
  <si>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</si>
  <si>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</si>
  <si>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</si>
  <si>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</si>
  <si>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</si>
  <si>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</si>
  <si>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</si>
  <si>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</si>
  <si>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</si>
  <si>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</si>
  <si>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</si>
  <si>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</si>
  <si>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</si>
  <si>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</si>
  <si>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</si>
  <si>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</si>
  <si>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</si>
  <si>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</si>
  <si>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</si>
  <si>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</si>
  <si>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</si>
  <si>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</si>
  <si>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</si>
  <si>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</si>
  <si>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</si>
  <si>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</si>
  <si>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</si>
  <si>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</si>
  <si>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</si>
  <si>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</si>
  <si>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</si>
  <si>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</si>
  <si>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</si>
  <si>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</si>
  <si>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</si>
  <si>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</si>
  <si>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</si>
  <si>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</si>
  <si>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</si>
  <si>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</si>
  <si>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</si>
  <si>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</si>
  <si>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</si>
  <si>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</si>
  <si>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</si>
  <si>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</si>
  <si>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</si>
  <si>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</si>
  <si>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</si>
  <si>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</si>
  <si>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</si>
  <si>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</si>
  <si>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</si>
  <si>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</si>
  <si>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</si>
  <si>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</si>
  <si>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</si>
  <si>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</si>
  <si>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</si>
  <si>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</si>
  <si>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</si>
  <si>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</si>
  <si>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</si>
  <si>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</si>
  <si>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</si>
  <si>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</si>
  <si>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</si>
  <si>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</si>
  <si>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</si>
  <si>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</si>
  <si>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</si>
  <si>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</si>
  <si>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</si>
  <si>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</si>
  <si>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</si>
  <si>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</si>
  <si>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</si>
  <si>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</si>
  <si>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</si>
  <si>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</si>
  <si>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</si>
  <si>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</si>
  <si>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</si>
  <si>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</si>
  <si>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</si>
  <si>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</si>
  <si>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</si>
  <si>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</si>
  <si>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</si>
  <si>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</si>
  <si>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</si>
  <si>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</si>
  <si>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</si>
  <si>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</si>
  <si>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</si>
  <si>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</si>
  <si>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</si>
  <si>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</si>
  <si>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</si>
  <si>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</si>
  <si>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</si>
  <si>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</si>
  <si>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</si>
  <si>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</si>
  <si>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</si>
  <si>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</si>
  <si>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</si>
  <si>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</si>
  <si>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</si>
  <si>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</si>
  <si>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</si>
  <si>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</si>
  <si>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</si>
  <si>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</si>
  <si>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</si>
  <si>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</si>
  <si>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</si>
  <si>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</si>
  <si>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</si>
  <si>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</si>
  <si>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</si>
  <si>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</si>
  <si>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</si>
  <si>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</si>
  <si>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</si>
  <si>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</si>
  <si>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</si>
  <si>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</si>
  <si>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</si>
  <si>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</si>
  <si>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</si>
  <si>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</si>
  <si>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</si>
  <si>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</si>
  <si>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</si>
  <si>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</si>
  <si>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</si>
  <si>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</si>
  <si>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</si>
  <si>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</si>
  <si>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</si>
  <si>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</si>
  <si>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</si>
  <si>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</si>
  <si>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</si>
  <si>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</si>
  <si>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</si>
  <si>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</si>
  <si>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</si>
  <si>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</si>
  <si>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</si>
  <si>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</si>
  <si>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</si>
  <si>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</si>
  <si>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</si>
  <si>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</si>
  <si>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</si>
  <si>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</si>
  <si>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</si>
  <si>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</si>
  <si>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</si>
  <si>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</si>
  <si>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</si>
  <si>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</si>
  <si>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</si>
  <si>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</si>
  <si>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</si>
  <si>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</si>
  <si>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</si>
  <si>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</si>
  <si>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</si>
  <si>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</si>
  <si>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</si>
  <si>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</si>
  <si>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</si>
  <si>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</si>
  <si>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</si>
  <si>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</si>
  <si>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</si>
  <si>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</si>
  <si>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</si>
  <si>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</si>
  <si>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</si>
  <si>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</si>
  <si>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</si>
  <si>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</si>
  <si>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</si>
  <si>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</si>
  <si>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</si>
  <si>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</si>
  <si>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</si>
  <si>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</si>
  <si>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</si>
  <si>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</si>
  <si>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</si>
  <si>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</si>
  <si>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</si>
  <si>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</si>
  <si>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</si>
  <si>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</si>
  <si>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</si>
  <si>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</si>
  <si>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</si>
  <si>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</si>
  <si>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</si>
  <si>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</si>
  <si>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</si>
  <si>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</si>
  <si>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</si>
  <si>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</si>
  <si>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</si>
  <si>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</si>
  <si>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</si>
  <si>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</si>
  <si>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</si>
  <si>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</si>
  <si>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</si>
  <si>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</si>
  <si>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</si>
  <si>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</si>
  <si>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</si>
  <si>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</si>
  <si>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</si>
  <si>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</si>
  <si>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</si>
  <si>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</si>
  <si>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</si>
  <si>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</si>
  <si>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</si>
  <si>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</si>
  <si>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</si>
  <si>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</si>
  <si>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</si>
  <si>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</si>
  <si>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</si>
  <si>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</si>
  <si>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</si>
  <si>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</si>
  <si>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</si>
  <si>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</si>
  <si>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</si>
  <si>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</si>
  <si>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</si>
  <si>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</si>
  <si>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</si>
  <si>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</si>
  <si>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</si>
  <si>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</si>
  <si>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</si>
  <si>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</si>
  <si>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</si>
  <si>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</si>
  <si>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</si>
  <si>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</si>
  <si>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</si>
  <si>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</si>
  <si>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</si>
  <si>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</si>
  <si>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</si>
  <si>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</si>
  <si>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</si>
  <si>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</si>
  <si>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</si>
  <si>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</si>
  <si>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</si>
  <si>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</si>
  <si>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</si>
  <si>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</si>
  <si>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</si>
  <si>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</si>
  <si>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</si>
  <si>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</si>
  <si>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</si>
  <si>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</si>
  <si>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</si>
  <si>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</si>
  <si>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</si>
  <si>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</si>
  <si>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</si>
  <si>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</si>
  <si>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</si>
  <si>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</si>
  <si>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</si>
  <si>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</si>
  <si>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</si>
  <si>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</si>
  <si>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</si>
  <si>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</si>
  <si>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</si>
  <si>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</si>
  <si>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</si>
  <si>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</si>
  <si>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</si>
  <si>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</si>
  <si>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</si>
  <si>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</si>
  <si>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</si>
  <si>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</si>
  <si>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</si>
  <si>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</si>
  <si>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</si>
  <si>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</si>
  <si>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</si>
  <si>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</si>
  <si>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</si>
  <si>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</si>
  <si>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</si>
  <si>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</si>
  <si>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</si>
  <si>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</si>
  <si>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</si>
  <si>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</si>
  <si>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</si>
  <si>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</si>
  <si>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</si>
  <si>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</si>
  <si>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</si>
  <si>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</si>
  <si>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</si>
  <si>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</si>
  <si>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</si>
  <si>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</si>
  <si>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</si>
  <si>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</si>
  <si>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</si>
  <si>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</si>
  <si>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</si>
  <si>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</si>
  <si>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</si>
  <si>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</si>
  <si>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</si>
  <si>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</si>
  <si>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</si>
  <si>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</si>
  <si>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</si>
  <si>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</si>
  <si>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</si>
  <si>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</si>
  <si>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</si>
  <si>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</si>
  <si>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</si>
  <si>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</si>
  <si>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</si>
  <si>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</si>
  <si>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</si>
  <si>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</si>
  <si>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</si>
  <si>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</si>
  <si>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</si>
  <si>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</si>
  <si>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</si>
  <si>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</si>
  <si>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</si>
  <si>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</si>
  <si>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</si>
  <si>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</si>
  <si>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</si>
  <si>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</si>
  <si>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</si>
  <si>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</si>
  <si>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</si>
  <si>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</si>
  <si>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</si>
  <si>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</si>
  <si>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</si>
  <si>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</si>
  <si>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</si>
  <si>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</si>
  <si>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</si>
  <si>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</si>
  <si>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</si>
  <si>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</si>
  <si>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</si>
  <si>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</si>
  <si>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</si>
  <si>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</si>
  <si>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</si>
  <si>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</si>
  <si>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</si>
  <si>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</si>
  <si>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</si>
  <si>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</si>
  <si>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</si>
  <si>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</si>
  <si>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</si>
  <si>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</si>
  <si>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</si>
  <si>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</si>
  <si>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</si>
  <si>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</si>
  <si>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</si>
  <si>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</si>
  <si>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</si>
  <si>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</si>
  <si>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</si>
  <si>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</si>
  <si>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</si>
  <si>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</si>
  <si>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</si>
  <si>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</si>
  <si>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</si>
  <si>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</si>
  <si>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</si>
  <si>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</si>
  <si>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</si>
  <si>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</si>
  <si>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</si>
  <si>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</si>
  <si>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</si>
  <si>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</si>
  <si>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</si>
  <si>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</si>
  <si>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</si>
  <si>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</si>
  <si>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</si>
  <si>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</si>
  <si>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</si>
  <si>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</si>
  <si>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</si>
  <si>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</si>
  <si>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</si>
  <si>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</si>
  <si>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</si>
  <si>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</si>
  <si>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</si>
  <si>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</si>
  <si>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</si>
  <si>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</si>
  <si>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</si>
  <si>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</si>
  <si>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</si>
  <si>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</si>
  <si>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</si>
  <si>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</si>
  <si>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</si>
  <si>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</si>
  <si>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</si>
  <si>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</si>
  <si>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</si>
  <si>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</si>
  <si>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</si>
  <si>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</si>
  <si>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</si>
  <si>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</si>
  <si>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</si>
  <si>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</si>
  <si>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</si>
  <si>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</si>
  <si>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</si>
  <si>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</si>
  <si>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</si>
  <si>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</si>
  <si>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</si>
  <si>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</si>
  <si>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</si>
  <si>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</si>
  <si>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</si>
  <si>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</si>
  <si>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</si>
  <si>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</si>
  <si>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</si>
  <si>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</si>
  <si>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</si>
  <si>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</si>
  <si>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</si>
  <si>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</si>
  <si>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</si>
  <si>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</si>
  <si>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</si>
  <si>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</si>
  <si>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</si>
  <si>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</si>
  <si>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</si>
  <si>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</si>
  <si>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</si>
  <si>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</si>
  <si>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</si>
  <si>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</si>
  <si>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</si>
  <si>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</si>
  <si>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</si>
  <si>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</si>
  <si>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</si>
  <si>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</si>
  <si>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</si>
  <si>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</si>
  <si>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</si>
  <si>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</si>
  <si>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</si>
  <si>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</si>
  <si>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</si>
  <si>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</si>
  <si>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</si>
  <si>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</si>
  <si>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</si>
  <si>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</si>
  <si>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</si>
  <si>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</si>
  <si>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</si>
  <si>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</si>
  <si>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</si>
  <si>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</si>
  <si>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</si>
  <si>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</si>
  <si>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</si>
  <si>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</si>
  <si>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</si>
  <si>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</si>
  <si>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</si>
  <si>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</si>
  <si>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</si>
  <si>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</si>
  <si>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</si>
  <si>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</si>
  <si>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</si>
  <si>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</si>
  <si>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</si>
  <si>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</si>
  <si>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</si>
  <si>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</si>
  <si>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</si>
  <si>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</si>
  <si>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</si>
  <si>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</si>
  <si>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</si>
  <si>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</si>
  <si>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</si>
  <si>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</si>
  <si>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</si>
  <si>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</si>
  <si>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</si>
  <si>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</si>
  <si>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</si>
  <si>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</si>
  <si>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</si>
  <si>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</si>
  <si>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</si>
  <si>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</si>
  <si>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</si>
  <si>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</si>
  <si>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</si>
  <si>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</si>
  <si>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</si>
  <si>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</si>
  <si>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</si>
  <si>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</si>
  <si>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</si>
  <si>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</si>
  <si>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</si>
  <si>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</si>
  <si>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</si>
  <si>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</si>
  <si>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</si>
  <si>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</si>
  <si>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</si>
  <si>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</si>
  <si>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</si>
  <si>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</si>
  <si>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</si>
  <si>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</si>
  <si>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</si>
  <si>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</si>
  <si>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</si>
  <si>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</si>
  <si>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</si>
  <si>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</si>
  <si>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</si>
  <si>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</si>
  <si>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</si>
  <si>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</si>
  <si>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</si>
  <si>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</si>
  <si>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</si>
  <si>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</si>
  <si>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</si>
  <si>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</si>
  <si>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</si>
  <si>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</si>
  <si>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</si>
  <si>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</si>
  <si>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</si>
  <si>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</si>
  <si>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</si>
  <si>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</si>
  <si>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</si>
  <si>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</si>
  <si>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</si>
  <si>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</si>
  <si>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</si>
  <si>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</si>
  <si>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</si>
  <si>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</si>
  <si>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</si>
  <si>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</si>
  <si>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</si>
  <si>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</si>
  <si>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</si>
  <si>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</si>
  <si>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</si>
  <si>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</si>
  <si>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</si>
  <si>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</si>
  <si>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</si>
  <si>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</si>
  <si>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</si>
  <si>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</si>
  <si>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</si>
  <si>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</si>
  <si>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</si>
  <si>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</si>
  <si>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</si>
  <si>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</si>
  <si>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</si>
  <si>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</si>
  <si>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</si>
  <si>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</si>
  <si>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</si>
  <si>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</si>
  <si>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</si>
  <si>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</si>
  <si>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</si>
  <si>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</si>
  <si>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</si>
  <si>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</si>
  <si>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</si>
  <si>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</si>
  <si>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</si>
  <si>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</si>
  <si>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</si>
  <si>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</si>
  <si>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</si>
  <si>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</si>
  <si>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</si>
  <si>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</si>
  <si>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</si>
  <si>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</si>
  <si>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</si>
  <si>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</si>
  <si>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</si>
  <si>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</si>
  <si>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</si>
  <si>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</si>
  <si>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</si>
  <si>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</si>
  <si>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</si>
  <si>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</si>
  <si>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</si>
  <si>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</si>
  <si>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</si>
  <si>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</si>
  <si>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</si>
  <si>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</si>
  <si>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</si>
  <si>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</si>
  <si>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</si>
  <si>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</si>
  <si>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</si>
  <si>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</si>
  <si>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</si>
  <si>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</si>
  <si>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</si>
  <si>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</si>
  <si>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</si>
  <si>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</si>
  <si>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</si>
  <si>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</si>
  <si>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</si>
  <si>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</si>
  <si>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</si>
  <si>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</si>
  <si>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</si>
  <si>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</si>
  <si>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</si>
  <si>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</si>
  <si>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</si>
  <si>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</si>
  <si>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</si>
  <si>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</si>
  <si>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</si>
  <si>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</si>
  <si>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</si>
  <si>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</si>
  <si>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</si>
  <si>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</si>
  <si>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</si>
  <si>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</si>
  <si>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</si>
  <si>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</si>
  <si>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</si>
  <si>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</si>
  <si>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</si>
  <si>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</si>
  <si>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</si>
  <si>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</si>
  <si>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</si>
  <si>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</si>
  <si>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</si>
  <si>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</si>
  <si>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</si>
  <si>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</si>
  <si>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</si>
  <si>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</si>
  <si>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</si>
  <si>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</si>
  <si>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</si>
  <si>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</si>
  <si>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</si>
  <si>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</si>
  <si>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</si>
  <si>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</si>
  <si>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</si>
  <si>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</si>
  <si>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</si>
  <si>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</si>
  <si>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</si>
  <si>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</si>
  <si>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</si>
  <si>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</si>
  <si>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</si>
  <si>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</si>
  <si>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</si>
  <si>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</si>
  <si>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</si>
  <si>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</si>
  <si>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</si>
  <si>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</si>
  <si>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</si>
  <si>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</si>
  <si>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</si>
  <si>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</si>
  <si>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</si>
  <si>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</si>
  <si>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</si>
  <si>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</si>
  <si>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</si>
  <si>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</si>
  <si>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</si>
  <si>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</si>
  <si>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</si>
  <si>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</si>
  <si>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</si>
  <si>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</si>
  <si>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</si>
  <si>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</si>
  <si>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</si>
  <si>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</si>
  <si>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</si>
  <si>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</si>
  <si>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</si>
  <si>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</si>
  <si>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</si>
  <si>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</si>
  <si>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</si>
  <si>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</si>
  <si>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</si>
  <si>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</si>
  <si>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</si>
  <si>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</si>
  <si>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</si>
  <si>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</si>
  <si>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</si>
  <si>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</si>
  <si>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</si>
  <si>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</si>
  <si>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</si>
  <si>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</si>
  <si>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</si>
  <si>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</si>
  <si>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</si>
  <si>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</si>
  <si>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</si>
  <si>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</si>
  <si>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</si>
  <si>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</si>
  <si>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</si>
  <si>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</si>
  <si>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</si>
  <si>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</si>
  <si>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</si>
  <si>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</si>
  <si>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</si>
  <si>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</si>
  <si>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</si>
  <si>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</si>
  <si>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</si>
  <si>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</si>
  <si>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</si>
  <si>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</si>
  <si>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</si>
  <si>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</si>
  <si>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</si>
  <si>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</si>
  <si>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</si>
  <si>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</si>
  <si>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</si>
  <si>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</si>
  <si>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</si>
  <si>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</si>
  <si>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</si>
  <si>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</si>
  <si>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</si>
  <si>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</si>
  <si>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</si>
  <si>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</si>
  <si>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</si>
  <si>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</si>
  <si>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</si>
  <si>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</si>
  <si>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</si>
  <si>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</si>
  <si>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</si>
  <si>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</si>
  <si>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</si>
  <si>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</si>
  <si>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</si>
  <si>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</si>
  <si>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</si>
  <si>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</si>
  <si>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</si>
  <si>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</si>
  <si>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</si>
  <si>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</si>
  <si>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</si>
  <si>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</si>
  <si>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</si>
  <si>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</si>
  <si>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</si>
  <si>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</si>
  <si>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</si>
  <si>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</si>
  <si>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</si>
  <si>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</si>
  <si>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</si>
  <si>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</si>
  <si>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</si>
  <si>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</si>
  <si>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</si>
  <si>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</si>
  <si>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</si>
  <si>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</si>
  <si>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</si>
  <si>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</si>
  <si>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</si>
  <si>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</si>
  <si>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</si>
  <si>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</si>
  <si>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</si>
  <si>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</si>
  <si>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</si>
  <si>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</si>
  <si>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</si>
  <si>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</si>
  <si>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</si>
  <si>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</si>
  <si>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</si>
  <si>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</si>
  <si>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</si>
  <si>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</si>
  <si>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</si>
  <si>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</si>
  <si>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</si>
  <si>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</si>
  <si>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</si>
  <si>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</si>
  <si>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</si>
  <si>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</si>
  <si>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</si>
  <si>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</si>
  <si>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</si>
  <si>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</si>
  <si>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</si>
  <si>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</si>
  <si>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</si>
  <si>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</si>
  <si>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</si>
  <si>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</si>
  <si>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</si>
  <si>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</si>
  <si>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</si>
  <si>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</si>
  <si>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</si>
  <si>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</si>
  <si>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</si>
  <si>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</si>
  <si>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</si>
  <si>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</si>
  <si>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</si>
  <si>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</si>
  <si>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</si>
  <si>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</si>
  <si>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</si>
  <si>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</si>
  <si>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</si>
  <si>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</si>
  <si>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</si>
  <si>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</si>
  <si>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</si>
  <si>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</si>
  <si>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</si>
  <si>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</si>
  <si>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</si>
  <si>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</si>
  <si>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</si>
  <si>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</si>
  <si>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</si>
  <si>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</si>
  <si>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</si>
  <si>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</si>
  <si>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</si>
  <si>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</si>
  <si>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</si>
  <si>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</si>
  <si>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</si>
  <si>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</si>
  <si>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</si>
  <si>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</si>
  <si>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</si>
  <si>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</si>
  <si>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</si>
  <si>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</si>
  <si>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</si>
  <si>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</si>
  <si>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</si>
  <si>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</si>
  <si>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</si>
  <si>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</si>
  <si>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</si>
  <si>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</si>
  <si>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</si>
  <si>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</si>
  <si>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</si>
  <si>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</si>
  <si>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</si>
  <si>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</si>
  <si>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</si>
  <si>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</si>
  <si>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</si>
  <si>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</si>
  <si>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</si>
  <si>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</si>
  <si>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</si>
  <si>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</si>
  <si>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</si>
  <si>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</si>
  <si>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</si>
  <si>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</si>
  <si>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</si>
  <si>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</si>
  <si>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</si>
  <si>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</si>
  <si>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</si>
  <si>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</si>
  <si>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</si>
  <si>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</si>
  <si>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</si>
  <si>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</si>
  <si>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</si>
  <si>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</si>
  <si>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</si>
  <si>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</si>
  <si>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</si>
  <si>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</si>
  <si>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</si>
  <si>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</si>
  <si>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</si>
  <si>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</si>
  <si>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</si>
  <si>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</si>
  <si>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</si>
  <si>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</si>
  <si>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</si>
  <si>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</si>
  <si>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</si>
  <si>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</si>
  <si>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</si>
  <si>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</si>
  <si>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</si>
  <si>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</si>
  <si>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</si>
  <si>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</si>
  <si>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</si>
  <si>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</si>
  <si>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</si>
  <si>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</si>
  <si>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</si>
  <si>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</si>
  <si>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</si>
  <si>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</si>
  <si>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</si>
  <si>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</si>
  <si>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</si>
  <si>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</si>
  <si>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</si>
  <si>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</si>
  <si>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</si>
  <si>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</si>
  <si>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</si>
  <si>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</si>
  <si>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</si>
  <si>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</si>
  <si>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</si>
  <si>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</si>
  <si>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</si>
  <si>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</si>
  <si>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</si>
  <si>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</si>
  <si>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</si>
  <si>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</si>
  <si>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</si>
  <si>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</si>
  <si>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</si>
  <si>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</si>
  <si>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</si>
  <si>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</si>
  <si>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</si>
  <si>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</si>
  <si>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</si>
  <si>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</si>
  <si>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</si>
  <si>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</si>
  <si>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</si>
  <si>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</si>
  <si>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</si>
  <si>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</si>
  <si>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</si>
  <si>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</si>
  <si>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</si>
  <si>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</si>
  <si>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</si>
  <si>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</si>
  <si>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</si>
  <si>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</si>
  <si>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</si>
  <si>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</si>
  <si>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</si>
  <si>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</si>
  <si>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</si>
  <si>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</si>
  <si>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</si>
  <si>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</si>
  <si>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</si>
  <si>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</si>
  <si>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</si>
  <si>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</si>
  <si>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</si>
  <si>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</si>
  <si>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</si>
  <si>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</si>
  <si>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</si>
  <si>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</si>
  <si>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</si>
  <si>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</si>
  <si>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</si>
  <si>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</si>
  <si>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</si>
  <si>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</si>
  <si>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</si>
  <si>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</si>
  <si>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</si>
  <si>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</si>
  <si>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</si>
  <si>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</si>
  <si>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</si>
  <si>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</si>
  <si>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</si>
  <si>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</si>
  <si>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</si>
  <si>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</si>
  <si>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</si>
  <si>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</si>
  <si>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</si>
  <si>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</si>
  <si>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</si>
  <si>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</si>
  <si>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</si>
  <si>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</si>
  <si>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</si>
  <si>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</si>
  <si>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</si>
  <si>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</si>
  <si>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</si>
  <si>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</si>
  <si>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</si>
  <si>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</si>
  <si>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</si>
  <si>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</si>
  <si>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</si>
  <si>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</si>
  <si>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</si>
  <si>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</si>
  <si>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</si>
  <si>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</si>
  <si>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</si>
  <si>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</si>
  <si>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</si>
  <si>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</si>
  <si>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</si>
  <si>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</si>
  <si>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</si>
  <si>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</si>
  <si>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</si>
  <si>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</si>
  <si>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</si>
  <si>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</si>
  <si>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</si>
  <si>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</si>
  <si>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</si>
  <si>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</si>
  <si>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</si>
  <si>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</si>
  <si>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</si>
  <si>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</si>
  <si>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</si>
  <si>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</si>
  <si>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</si>
  <si>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</si>
  <si>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</si>
  <si>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</si>
  <si>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</si>
  <si>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</si>
  <si>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</si>
  <si>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</si>
  <si>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</si>
  <si>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</si>
  <si>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</si>
  <si>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</si>
  <si>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</si>
  <si>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</si>
  <si>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</si>
  <si>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</si>
  <si>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</si>
  <si>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</si>
  <si>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</si>
  <si>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</si>
  <si>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</si>
  <si>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</si>
  <si>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</si>
  <si>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</si>
  <si>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</si>
  <si>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</si>
  <si>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</si>
  <si>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</si>
  <si>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</si>
  <si>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</si>
  <si>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</si>
  <si>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</si>
  <si>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</si>
  <si>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</si>
  <si>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</si>
  <si>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</si>
  <si>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</si>
  <si>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</si>
  <si>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</si>
  <si>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</si>
  <si>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</si>
  <si>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</si>
  <si>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</si>
  <si>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</si>
  <si>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</si>
  <si>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</si>
  <si>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</si>
  <si>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</si>
  <si>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</si>
  <si>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</si>
  <si>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</si>
  <si>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</si>
  <si>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</si>
  <si>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</si>
  <si>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</si>
  <si>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</si>
  <si>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</si>
  <si>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</si>
  <si>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</si>
  <si>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</si>
  <si>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</si>
  <si>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</si>
  <si>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</si>
  <si>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</si>
  <si>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</si>
  <si>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</si>
  <si>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</si>
  <si>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</si>
  <si>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</si>
  <si>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</si>
  <si>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</si>
  <si>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</si>
  <si>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</si>
  <si>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</si>
  <si>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</si>
  <si>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</si>
  <si>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</si>
  <si>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</si>
  <si>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</si>
  <si>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</si>
  <si>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</si>
  <si>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</si>
  <si>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</si>
  <si>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</si>
  <si>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</si>
  <si>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</si>
  <si>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</si>
  <si>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</si>
  <si>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</si>
  <si>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</si>
  <si>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</si>
  <si>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</si>
  <si>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</si>
  <si>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</si>
  <si>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</si>
  <si>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</si>
  <si>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</si>
  <si>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</si>
  <si>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</si>
  <si>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</si>
  <si>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</si>
  <si>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</si>
  <si>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</si>
  <si>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</si>
  <si>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</si>
  <si>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</si>
  <si>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</si>
  <si>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</si>
  <si>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</si>
  <si>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</si>
  <si>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</si>
  <si>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</si>
  <si>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</si>
  <si>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</si>
  <si>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</si>
  <si>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</si>
  <si>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</si>
  <si>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</si>
  <si>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</si>
  <si>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</si>
  <si>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</si>
  <si>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</si>
  <si>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</si>
  <si>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</si>
  <si>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</si>
  <si>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</si>
  <si>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</si>
  <si>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</si>
  <si>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</si>
  <si>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</si>
  <si>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</si>
  <si>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</si>
  <si>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</si>
  <si>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</si>
  <si>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</si>
  <si>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</si>
  <si>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</si>
  <si>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</si>
  <si>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</si>
  <si>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</si>
  <si>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</si>
  <si>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</si>
  <si>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</si>
  <si>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</si>
  <si>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</si>
  <si>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</si>
  <si>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</si>
  <si>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</si>
  <si>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</si>
  <si>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</si>
  <si>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</si>
  <si>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</si>
  <si>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</si>
  <si>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</si>
  <si>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</si>
  <si>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</si>
  <si>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</si>
  <si>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</si>
  <si>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</si>
  <si>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</si>
  <si>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</si>
  <si>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</si>
  <si>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</si>
  <si>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</si>
  <si>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</si>
  <si>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</si>
  <si>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</si>
  <si>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</si>
  <si>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</si>
  <si>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</si>
  <si>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</si>
  <si>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</si>
  <si>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</si>
  <si>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</si>
  <si>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</si>
  <si>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</si>
  <si>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</si>
  <si>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</si>
  <si>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</si>
  <si>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</si>
  <si>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</si>
  <si>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</si>
  <si>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</si>
  <si>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</si>
  <si>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</si>
  <si>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</si>
  <si>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</si>
  <si>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</si>
  <si>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</si>
  <si>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</si>
  <si>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</si>
  <si>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</si>
  <si>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</si>
  <si>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</si>
  <si>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</si>
  <si>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</si>
  <si>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</si>
  <si>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</si>
  <si>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</si>
  <si>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</si>
  <si>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</si>
  <si>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</si>
  <si>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</si>
  <si>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</si>
  <si>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</si>
  <si>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</si>
  <si>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</si>
  <si>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</si>
  <si>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</si>
  <si>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</si>
  <si>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</si>
  <si>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</si>
  <si>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</si>
  <si>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</si>
  <si>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</si>
  <si>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</si>
  <si>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</si>
  <si>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</si>
  <si>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</si>
  <si>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</si>
  <si>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</si>
  <si>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</si>
  <si>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</si>
  <si>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</si>
  <si>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</si>
  <si>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</si>
  <si>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</si>
  <si>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</si>
  <si>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</si>
  <si>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</si>
  <si>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</si>
  <si>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</si>
  <si>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</si>
  <si>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</si>
  <si>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</si>
  <si>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</si>
  <si>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</si>
  <si>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</si>
  <si>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</si>
  <si>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</si>
  <si>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</si>
  <si>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</si>
  <si>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</si>
  <si>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</si>
  <si>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</si>
  <si>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</si>
  <si>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</si>
  <si>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</si>
  <si>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</si>
  <si>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</si>
  <si>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</si>
  <si>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</si>
  <si>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</si>
  <si>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</si>
  <si>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</si>
  <si>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</si>
  <si>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</si>
  <si>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</si>
  <si>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</si>
  <si>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</si>
  <si>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</si>
  <si>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</si>
  <si>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</si>
  <si>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</si>
  <si>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</si>
  <si>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</si>
  <si>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</si>
  <si>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</si>
  <si>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</si>
  <si>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</si>
  <si>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</si>
  <si>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</si>
  <si>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</si>
  <si>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</si>
  <si>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</si>
  <si>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</si>
  <si>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</si>
  <si>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</si>
  <si>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</si>
  <si>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</si>
  <si>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</si>
  <si>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</si>
  <si>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</si>
  <si>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</si>
  <si>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</si>
  <si>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</si>
  <si>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</si>
  <si>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</si>
  <si>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</si>
  <si>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</si>
  <si>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</si>
  <si>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</si>
  <si>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</si>
  <si>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</si>
  <si>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</si>
  <si>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</si>
  <si>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</si>
  <si>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</si>
  <si>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</si>
  <si>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</si>
  <si>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</si>
  <si>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</si>
  <si>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</si>
  <si>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</si>
  <si>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</si>
  <si>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</si>
  <si>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</si>
  <si>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</si>
  <si>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</si>
  <si>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</si>
  <si>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</si>
  <si>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</si>
  <si>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</si>
  <si>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</si>
  <si>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</si>
  <si>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</si>
  <si>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</si>
  <si>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</si>
  <si>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</si>
  <si>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</si>
  <si>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</si>
  <si>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</si>
  <si>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</si>
  <si>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</si>
  <si>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</si>
  <si>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</si>
  <si>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</si>
  <si>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</si>
  <si>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</si>
  <si>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</si>
  <si>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</si>
  <si>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</si>
  <si>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</si>
  <si>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</si>
  <si>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</si>
  <si>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</si>
  <si>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</si>
  <si>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</si>
  <si>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</si>
  <si>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</si>
  <si>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</si>
  <si>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</si>
  <si>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</si>
  <si>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</si>
  <si>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</si>
  <si>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</si>
  <si>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</si>
  <si>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</si>
  <si>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</si>
  <si>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</si>
  <si>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</si>
  <si>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</si>
  <si>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</si>
  <si>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</si>
  <si>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</si>
  <si>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</si>
  <si>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</si>
  <si>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</si>
  <si>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</si>
  <si>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</si>
  <si>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</si>
  <si>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</si>
  <si>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</si>
  <si>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</si>
  <si>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</si>
  <si>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</si>
  <si>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</si>
  <si>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</si>
  <si>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</si>
  <si>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</si>
  <si>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</si>
  <si>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</si>
  <si>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</si>
  <si>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</si>
  <si>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</si>
  <si>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</si>
  <si>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</si>
  <si>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</si>
  <si>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</si>
  <si>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</si>
  <si>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</si>
  <si>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</si>
  <si>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</si>
  <si>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</si>
  <si>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</si>
  <si>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</si>
  <si>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</si>
  <si>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</si>
  <si>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</si>
  <si>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</si>
  <si>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</si>
  <si>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</si>
  <si>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</si>
  <si>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</si>
  <si>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</si>
  <si>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</si>
  <si>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</si>
  <si>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</si>
  <si>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</si>
  <si>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</si>
  <si>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</si>
  <si>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</si>
  <si>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</si>
  <si>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</si>
  <si>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</si>
  <si>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</si>
  <si>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</si>
  <si>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</si>
  <si>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</si>
  <si>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</si>
  <si>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</si>
  <si>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</si>
  <si>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</si>
  <si>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</si>
  <si>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</si>
  <si>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</si>
  <si>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</si>
  <si>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</si>
  <si>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</si>
  <si>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</si>
  <si>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</si>
  <si>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</si>
  <si>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</si>
  <si>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</si>
  <si>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</si>
  <si>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</si>
  <si>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</si>
  <si>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</si>
  <si>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</si>
  <si>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</si>
  <si>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</si>
  <si>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</si>
  <si>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</si>
  <si>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</si>
  <si>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</si>
  <si>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</si>
  <si>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</si>
  <si>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</si>
  <si>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</si>
  <si>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</si>
  <si>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</si>
  <si>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</si>
  <si>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</si>
  <si>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</si>
  <si>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</si>
  <si>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</si>
  <si>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</si>
  <si>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</si>
  <si>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</si>
  <si>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</si>
  <si>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</si>
  <si>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</si>
  <si>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</si>
  <si>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</si>
  <si>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</si>
  <si>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</si>
  <si>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</si>
  <si>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</si>
  <si>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</si>
  <si>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</si>
  <si>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</si>
  <si>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</si>
  <si>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</si>
  <si>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</si>
  <si>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</si>
  <si>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</si>
  <si>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</si>
  <si>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</si>
  <si>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</si>
  <si>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</si>
  <si>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</si>
  <si>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</si>
  <si>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</si>
  <si>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</si>
  <si>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</si>
  <si>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</si>
  <si>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</si>
  <si>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</si>
  <si>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</si>
  <si>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</si>
  <si>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</si>
  <si>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</si>
  <si>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</si>
  <si>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</si>
  <si>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</si>
  <si>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</si>
  <si>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</si>
  <si>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</si>
  <si>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</si>
  <si>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</si>
  <si>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</si>
  <si>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</si>
  <si>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</si>
  <si>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</si>
  <si>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</si>
  <si>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</si>
  <si>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</si>
  <si>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</si>
  <si>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</si>
  <si>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</si>
  <si>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</si>
  <si>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</si>
  <si>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</si>
  <si>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</si>
  <si>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</si>
  <si>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</si>
  <si>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</si>
  <si>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</si>
  <si>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</si>
  <si>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</si>
  <si>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</si>
  <si>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</si>
  <si>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</si>
  <si>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</si>
  <si>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</si>
  <si>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</si>
  <si>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</si>
  <si>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</si>
  <si>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</si>
  <si>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</si>
  <si>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</si>
  <si>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</si>
  <si>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</si>
  <si>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</si>
  <si>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</si>
  <si>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</si>
  <si>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</si>
  <si>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</si>
  <si>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</si>
  <si>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</si>
  <si>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</si>
  <si>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</si>
  <si>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</si>
  <si>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</si>
  <si>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</si>
  <si>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</si>
  <si>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</si>
  <si>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</si>
  <si>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</si>
  <si>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</si>
  <si>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</si>
  <si>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</si>
  <si>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</si>
  <si>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</si>
  <si>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</si>
  <si>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</si>
  <si>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</si>
  <si>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</si>
  <si>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</si>
  <si>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</si>
  <si>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</si>
  <si>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</si>
  <si>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</si>
  <si>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</si>
  <si>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</si>
  <si>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</si>
  <si>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</si>
  <si>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</si>
  <si>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</si>
  <si>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</si>
  <si>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</si>
  <si>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</si>
  <si>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</si>
  <si>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</si>
  <si>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</si>
  <si>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</si>
  <si>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</si>
  <si>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</si>
  <si>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</si>
  <si>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</si>
  <si>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</si>
  <si>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</si>
  <si>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</si>
  <si>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</si>
  <si>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</si>
  <si>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</si>
  <si>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</si>
  <si>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</si>
  <si>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</si>
  <si>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</si>
  <si>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</si>
  <si>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</si>
  <si>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</si>
  <si>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</si>
  <si>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</si>
  <si>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</si>
  <si>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</si>
  <si>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</si>
  <si>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</si>
  <si>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</si>
  <si>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</si>
  <si>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</si>
  <si>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</si>
  <si>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</si>
  <si>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</si>
  <si>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</si>
  <si>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</si>
  <si>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</si>
  <si>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</si>
  <si>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</si>
  <si>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</si>
  <si>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</si>
  <si>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</si>
  <si>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</si>
  <si>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</si>
  <si>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</si>
  <si>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</si>
  <si>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</si>
  <si>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</si>
  <si>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</si>
  <si>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</si>
  <si>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</si>
  <si>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</si>
  <si>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</si>
  <si>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</si>
  <si>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</si>
  <si>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</si>
  <si>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</si>
  <si>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</si>
  <si>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</si>
  <si>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</si>
  <si>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</si>
  <si>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</si>
  <si>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</si>
  <si>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</si>
  <si>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</si>
  <si>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</si>
  <si>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</si>
  <si>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</si>
  <si>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</si>
  <si>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</si>
  <si>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</si>
  <si>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</si>
  <si>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</si>
  <si>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</si>
  <si>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</si>
  <si>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</si>
  <si>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</si>
  <si>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</si>
  <si>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</si>
  <si>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</si>
  <si>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</si>
  <si>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</si>
  <si>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</si>
  <si>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</si>
  <si>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</si>
  <si>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</si>
  <si>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</si>
  <si>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</si>
  <si>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</si>
  <si>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</si>
  <si>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</si>
  <si>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</si>
  <si>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</si>
  <si>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</si>
  <si>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</si>
  <si>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</si>
  <si>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</si>
  <si>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</si>
  <si>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</si>
  <si>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</si>
  <si>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</si>
  <si>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</si>
  <si>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</si>
  <si>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</si>
  <si>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</si>
  <si>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</si>
  <si>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</si>
  <si>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</si>
  <si>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</si>
  <si>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</si>
  <si>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</si>
  <si>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</si>
  <si>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</si>
  <si>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</si>
  <si>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</si>
  <si>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</si>
  <si>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</si>
  <si>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</si>
  <si>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</si>
  <si>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</si>
  <si>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</si>
  <si>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</si>
  <si>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</si>
  <si>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</si>
  <si>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</si>
  <si>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</si>
  <si>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</si>
  <si>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</si>
  <si>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</si>
  <si>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</si>
  <si>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</si>
  <si>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</si>
  <si>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</si>
  <si>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</si>
  <si>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</si>
  <si>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</si>
  <si>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</si>
  <si>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</si>
  <si>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</si>
  <si>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</si>
  <si>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</si>
  <si>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</si>
  <si>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</si>
  <si>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</si>
  <si>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</si>
  <si>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</si>
  <si>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</si>
  <si>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</si>
  <si>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</si>
  <si>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</si>
  <si>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</si>
  <si>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</si>
  <si>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</si>
  <si>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</si>
  <si>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</si>
  <si>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</si>
  <si>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</si>
  <si>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</si>
  <si>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</si>
  <si>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</si>
  <si>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</si>
  <si>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</si>
  <si>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</si>
  <si>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</si>
  <si>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</si>
  <si>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</si>
  <si>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</si>
  <si>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</si>
  <si>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</si>
  <si>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</si>
  <si>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</si>
  <si>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</si>
  <si>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</si>
  <si>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</si>
  <si>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</si>
  <si>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</si>
  <si>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</si>
  <si>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</si>
  <si>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</si>
  <si>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</si>
  <si>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</si>
  <si>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</si>
  <si>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</si>
  <si>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</si>
  <si>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</si>
  <si>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</si>
  <si>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</si>
  <si>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</si>
  <si>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</si>
  <si>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</si>
  <si>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</si>
  <si>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</si>
  <si>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</si>
  <si>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</si>
  <si>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</si>
  <si>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</si>
  <si>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</si>
  <si>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</si>
  <si>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</si>
  <si>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</si>
  <si>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</si>
  <si>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</si>
  <si>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</si>
  <si>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</si>
  <si>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</si>
  <si>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</si>
  <si>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</si>
  <si>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</si>
  <si>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</si>
  <si>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</si>
  <si>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</si>
  <si>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</si>
  <si>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</si>
  <si>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</si>
  <si>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</si>
  <si>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</si>
  <si>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</si>
  <si>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</si>
  <si>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</si>
  <si>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</si>
  <si>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</si>
  <si>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</si>
  <si>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</si>
  <si>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</si>
  <si>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</si>
  <si>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</si>
  <si>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</si>
  <si>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</si>
  <si>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</si>
  <si>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</si>
  <si>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</si>
  <si>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</si>
  <si>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</si>
  <si>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</si>
  <si>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</si>
  <si>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</si>
  <si>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</si>
  <si>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</si>
  <si>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</si>
  <si>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</si>
  <si>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</si>
  <si>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</si>
  <si>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</si>
  <si>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</si>
  <si>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</si>
  <si>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</si>
  <si>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</si>
  <si>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</si>
  <si>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</si>
  <si>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</si>
  <si>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</si>
  <si>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</si>
  <si>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</si>
  <si>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</si>
  <si>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</si>
  <si>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</si>
  <si>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</si>
  <si>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</si>
  <si>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</si>
  <si>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</si>
  <si>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</si>
  <si>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</si>
  <si>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</si>
  <si>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</si>
  <si>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</si>
  <si>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</si>
  <si>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</si>
  <si>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</si>
  <si>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</si>
  <si>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</si>
  <si>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</si>
  <si>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</si>
  <si>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</si>
  <si>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</si>
  <si>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</si>
  <si>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</si>
  <si>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</si>
  <si>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</si>
  <si>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</si>
  <si>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</si>
  <si>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</si>
  <si>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</si>
  <si>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</si>
  <si>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</si>
  <si>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</si>
  <si>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</si>
  <si>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</si>
  <si>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</si>
  <si>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</si>
  <si>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</si>
  <si>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</si>
  <si>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</si>
  <si>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</si>
  <si>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</si>
  <si>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</si>
  <si>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</si>
  <si>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</si>
  <si>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</si>
  <si>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</si>
  <si>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</si>
  <si>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</si>
  <si>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</si>
  <si>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</si>
  <si>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</si>
  <si>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</si>
  <si>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</si>
  <si>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</si>
  <si>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</si>
  <si>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</si>
  <si>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</si>
  <si>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</si>
  <si>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</si>
  <si>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</si>
  <si>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</si>
  <si>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</si>
  <si>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</si>
  <si>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</si>
  <si>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</si>
  <si>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</si>
  <si>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</si>
  <si>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</si>
  <si>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</si>
  <si>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</si>
  <si>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</si>
  <si>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</si>
  <si>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</si>
  <si>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</si>
  <si>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</si>
  <si>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</si>
  <si>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</si>
  <si>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</si>
  <si>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</si>
  <si>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</si>
  <si>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</si>
  <si>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</si>
  <si>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</si>
  <si>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</si>
  <si>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</si>
  <si>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</si>
  <si>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</si>
  <si>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</si>
  <si>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</si>
  <si>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</si>
  <si>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</si>
  <si>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</si>
  <si>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</si>
  <si>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</si>
  <si>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</si>
  <si>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</si>
  <si>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</si>
  <si>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</si>
  <si>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</si>
  <si>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</si>
  <si>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</si>
  <si>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</si>
  <si>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</si>
  <si>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</si>
  <si>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</si>
  <si>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</si>
  <si>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</si>
  <si>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</si>
  <si>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</si>
  <si>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</si>
  <si>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</si>
  <si>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</si>
  <si>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</si>
  <si>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</si>
  <si>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</si>
  <si>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</si>
  <si>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</si>
  <si>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</si>
  <si>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</si>
  <si>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</si>
  <si>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</si>
  <si>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</si>
  <si>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</si>
  <si>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</si>
  <si>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</si>
  <si>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</si>
  <si>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</si>
  <si>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</si>
  <si>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</si>
  <si>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</si>
  <si>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</si>
  <si>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</si>
  <si>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</si>
  <si>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</si>
  <si>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</si>
  <si>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</si>
  <si>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</si>
  <si>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</si>
  <si>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</si>
  <si>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</si>
  <si>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</si>
  <si>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</si>
  <si>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</si>
  <si>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</si>
  <si>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</si>
  <si>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</si>
  <si>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</si>
  <si>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</si>
  <si>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</si>
  <si>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</si>
  <si>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</si>
  <si>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</si>
  <si>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</si>
  <si>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</si>
  <si>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</si>
  <si>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</si>
  <si>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</si>
  <si>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</si>
  <si>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</si>
  <si>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</si>
  <si>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</si>
  <si>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</si>
  <si>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</si>
  <si>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</si>
  <si>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</si>
  <si>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</si>
  <si>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</si>
  <si>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</si>
  <si>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</si>
  <si>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</si>
  <si>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</si>
  <si>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</si>
  <si>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</si>
  <si>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</si>
  <si>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</si>
  <si>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</si>
  <si>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</si>
  <si>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</si>
  <si>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</si>
  <si>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</si>
  <si>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</si>
  <si>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</si>
  <si>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</si>
  <si>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</si>
  <si>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</si>
  <si>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</si>
  <si>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</si>
  <si>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</si>
  <si>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</si>
  <si>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</si>
  <si>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</si>
  <si>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</si>
  <si>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</si>
  <si>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</si>
  <si>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</si>
  <si>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</si>
  <si>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</si>
  <si>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</si>
  <si>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</si>
  <si>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</si>
  <si>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</si>
  <si>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</si>
  <si>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</si>
  <si>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</si>
  <si>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</si>
  <si>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</si>
  <si>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</si>
  <si>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</si>
  <si>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</si>
  <si>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</si>
  <si>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</si>
  <si>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</si>
  <si>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</si>
  <si>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</si>
  <si>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</si>
  <si>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</si>
  <si>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</si>
  <si>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</si>
  <si>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</si>
  <si>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</si>
  <si>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</si>
  <si>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</si>
  <si>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</si>
  <si>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</si>
  <si>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</si>
  <si>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</si>
  <si>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</si>
  <si>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</si>
  <si>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</si>
  <si>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</si>
  <si>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</si>
  <si>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</si>
  <si>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</si>
  <si>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</si>
  <si>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</si>
  <si>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</si>
  <si>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</si>
  <si>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</si>
  <si>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</si>
  <si>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</si>
  <si>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</si>
  <si>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</si>
  <si>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</si>
  <si>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</si>
  <si>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</si>
  <si>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</si>
  <si>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</si>
  <si>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</si>
  <si>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</si>
  <si>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</si>
  <si>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</si>
  <si>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</si>
  <si>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</si>
  <si>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</si>
  <si>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</si>
  <si>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</si>
  <si>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</si>
  <si>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</si>
  <si>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</si>
  <si>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</si>
  <si>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</si>
  <si>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</si>
  <si>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</si>
  <si>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</si>
  <si>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</si>
  <si>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</si>
  <si>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</si>
  <si>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</si>
  <si>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</si>
  <si>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</si>
  <si>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</si>
  <si>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</si>
  <si>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</si>
  <si>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</si>
  <si>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</si>
  <si>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</si>
  <si>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</si>
  <si>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</si>
  <si>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</si>
  <si>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</si>
  <si>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</si>
  <si>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</si>
  <si>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</si>
  <si>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</si>
  <si>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</si>
  <si>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</si>
  <si>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</si>
  <si>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</si>
  <si>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</si>
  <si>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</si>
  <si>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</si>
  <si>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</si>
  <si>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</si>
  <si>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</si>
  <si>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</si>
  <si>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</si>
  <si>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</si>
  <si>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</si>
  <si>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</si>
  <si>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</si>
  <si>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</si>
  <si>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</si>
  <si>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</si>
  <si>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</si>
  <si>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</si>
  <si>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</si>
  <si>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</si>
  <si>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</si>
  <si>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</si>
  <si>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</si>
  <si>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</si>
  <si>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</si>
  <si>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</si>
  <si>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</si>
  <si>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</si>
  <si>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</si>
  <si>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</si>
  <si>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</si>
  <si>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</si>
  <si>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</si>
  <si>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</si>
  <si>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</si>
  <si>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</si>
  <si>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</si>
  <si>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</si>
  <si>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</si>
  <si>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</si>
  <si>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</si>
  <si>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</si>
  <si>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</si>
  <si>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</si>
  <si>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</si>
  <si>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</si>
  <si>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</si>
  <si>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</si>
  <si>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</si>
  <si>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</si>
  <si>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</si>
  <si>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</si>
  <si>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</si>
  <si>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</si>
  <si>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</si>
  <si>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</si>
  <si>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</si>
  <si>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</si>
  <si>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</si>
  <si>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</si>
  <si>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</si>
  <si>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</si>
  <si>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</si>
  <si>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</si>
  <si>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</si>
  <si>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</si>
  <si>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</si>
  <si>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</si>
  <si>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</si>
  <si>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</si>
  <si>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</si>
  <si>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</si>
  <si>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</si>
  <si>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</si>
  <si>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</si>
  <si>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</si>
  <si>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</si>
  <si>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</si>
  <si>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</si>
  <si>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</si>
  <si>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</si>
  <si>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</si>
  <si>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</si>
  <si>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</si>
  <si>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</si>
  <si>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</si>
  <si>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</si>
  <si>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</si>
  <si>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</si>
  <si>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</si>
  <si>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</si>
  <si>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</si>
  <si>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</si>
  <si>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</si>
  <si>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</si>
  <si>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</si>
  <si>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</si>
  <si>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</si>
  <si>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</si>
  <si>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</si>
  <si>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</si>
  <si>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</si>
  <si>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</si>
  <si>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</si>
  <si>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</si>
  <si>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</si>
  <si>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</si>
  <si>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</si>
  <si>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</si>
  <si>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</si>
  <si>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</si>
  <si>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</si>
  <si>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</si>
  <si>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</si>
  <si>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</si>
  <si>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</si>
  <si>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</si>
  <si>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</si>
  <si>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</si>
  <si>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</si>
  <si>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</si>
  <si>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</si>
  <si>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</si>
  <si>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</si>
  <si>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</si>
  <si>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</si>
  <si>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</si>
  <si>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</si>
  <si>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</si>
  <si>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</si>
  <si>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</si>
  <si>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</si>
  <si>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</si>
  <si>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</si>
  <si>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</si>
  <si>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</si>
  <si>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</si>
  <si>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</si>
  <si>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</si>
  <si>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</si>
  <si>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</si>
  <si>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</si>
  <si>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</si>
  <si>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</si>
  <si>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</si>
  <si>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</si>
  <si>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</si>
  <si>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</si>
  <si>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</si>
  <si>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</si>
  <si>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</si>
  <si>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</si>
  <si>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</si>
  <si>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</si>
  <si>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</si>
  <si>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</si>
  <si>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</si>
  <si>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</si>
  <si>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</si>
  <si>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</si>
  <si>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</si>
  <si>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</si>
  <si>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</si>
  <si>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</si>
  <si>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</si>
  <si>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</si>
  <si>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</si>
  <si>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</si>
  <si>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</si>
  <si>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</si>
  <si>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</si>
  <si>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</si>
  <si>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</si>
  <si>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</si>
  <si>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</si>
  <si>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</si>
  <si>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</si>
  <si>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</si>
  <si>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</si>
  <si>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</si>
  <si>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</si>
  <si>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</si>
  <si>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</si>
  <si>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</si>
  <si>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</si>
  <si>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</si>
  <si>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</si>
  <si>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</si>
  <si>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</si>
  <si>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</si>
  <si>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</si>
  <si>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</si>
  <si>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</si>
  <si>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</si>
  <si>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</si>
  <si>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</si>
  <si>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</si>
  <si>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</si>
  <si>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</si>
  <si>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</si>
  <si>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</si>
  <si>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</si>
  <si>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</si>
  <si>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</si>
  <si>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</si>
  <si>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</si>
  <si>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</si>
  <si>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</si>
  <si>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</si>
  <si>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</si>
  <si>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</si>
  <si>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</si>
  <si>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</si>
  <si>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</si>
  <si>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</si>
  <si>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</si>
  <si>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</si>
  <si>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</si>
  <si>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</si>
  <si>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</si>
  <si>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</si>
  <si>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</si>
  <si>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</si>
  <si>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</si>
  <si>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</si>
  <si>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</si>
  <si>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</si>
  <si>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</si>
  <si>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</si>
  <si>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</si>
  <si>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</si>
  <si>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</si>
  <si>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</si>
  <si>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</si>
  <si>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</si>
  <si>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</si>
  <si>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</si>
  <si>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</si>
  <si>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</si>
  <si>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</si>
  <si>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</si>
  <si>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</si>
  <si>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</si>
  <si>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</si>
  <si>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</si>
  <si>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</si>
  <si>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</si>
  <si>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</si>
  <si>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</si>
  <si>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</si>
  <si>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</si>
  <si>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</si>
  <si>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</si>
  <si>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</si>
  <si>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</si>
  <si>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</si>
  <si>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</si>
  <si>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</si>
  <si>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</si>
  <si>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</si>
  <si>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</si>
  <si>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</si>
  <si>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</si>
  <si>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</si>
  <si>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</si>
  <si>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</si>
  <si>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</si>
  <si>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</si>
  <si>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</si>
  <si>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</si>
  <si>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</si>
  <si>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</si>
  <si>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</si>
  <si>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</si>
  <si>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</si>
  <si>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</si>
  <si>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</si>
  <si>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</si>
  <si>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</si>
  <si>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</si>
  <si>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</si>
  <si>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</si>
  <si>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</si>
  <si>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</si>
  <si>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</si>
  <si>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</si>
  <si>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</si>
  <si>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</si>
  <si>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</si>
  <si>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</si>
  <si>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</si>
  <si>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</si>
  <si>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</si>
  <si>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</si>
  <si>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</si>
  <si>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</si>
  <si>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</si>
  <si>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</si>
  <si>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</si>
  <si>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</si>
  <si>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</si>
  <si>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</si>
  <si>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</si>
  <si>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</si>
  <si>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</si>
  <si>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</si>
  <si>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</si>
  <si>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</si>
  <si>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</si>
  <si>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</si>
  <si>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</si>
  <si>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</si>
  <si>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</si>
  <si>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</si>
  <si>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</si>
  <si>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</si>
  <si>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</si>
  <si>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</si>
  <si>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</si>
  <si>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</si>
  <si>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</si>
  <si>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</si>
  <si>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</si>
  <si>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</si>
  <si>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</si>
  <si>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</si>
  <si>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</si>
  <si>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</si>
  <si>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</si>
  <si>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</si>
  <si>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</si>
  <si>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</si>
  <si>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</si>
  <si>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</si>
  <si>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</si>
  <si>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</si>
  <si>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</si>
  <si>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</si>
  <si>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</si>
  <si>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</si>
  <si>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</si>
  <si>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</si>
  <si>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</si>
  <si>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</si>
  <si>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</si>
  <si>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</si>
  <si>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</si>
  <si>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</si>
  <si>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</si>
  <si>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</si>
  <si>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</si>
  <si>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</si>
  <si>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</si>
  <si>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</si>
  <si>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</si>
  <si>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</si>
  <si>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</si>
  <si>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</si>
  <si>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</si>
  <si>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</si>
  <si>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</si>
  <si>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</si>
  <si>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</si>
  <si>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</si>
  <si>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</si>
  <si>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</si>
  <si>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</si>
  <si>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</si>
  <si>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</si>
  <si>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</si>
  <si>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</si>
  <si>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</si>
  <si>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</si>
  <si>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</si>
  <si>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</si>
  <si>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</si>
  <si>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</si>
  <si>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</si>
  <si>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</si>
  <si>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</si>
  <si>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</si>
  <si>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</si>
  <si>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</si>
  <si>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</si>
  <si>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</si>
  <si>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</si>
  <si>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</si>
  <si>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</si>
  <si>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</si>
  <si>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</si>
  <si>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</si>
  <si>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</si>
  <si>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</si>
  <si>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</si>
  <si>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</si>
  <si>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</si>
  <si>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</si>
  <si>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</si>
  <si>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</si>
  <si>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</si>
  <si>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</si>
  <si>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</si>
  <si>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</si>
  <si>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</si>
  <si>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</si>
  <si>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</si>
  <si>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</si>
  <si>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</si>
  <si>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</si>
  <si>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</si>
  <si>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</si>
  <si>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</si>
  <si>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</si>
  <si>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</si>
  <si>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</si>
  <si>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</si>
  <si>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</si>
  <si>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</si>
  <si>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</si>
  <si>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</si>
  <si>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</si>
  <si>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</si>
  <si>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</si>
  <si>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</si>
  <si>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</si>
  <si>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</si>
  <si>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</si>
  <si>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</si>
  <si>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</si>
  <si>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</si>
  <si>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</si>
  <si>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</si>
  <si>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</si>
  <si>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</si>
  <si>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</si>
  <si>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</si>
  <si>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</si>
  <si>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</si>
  <si>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</si>
  <si>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</si>
  <si>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</si>
  <si>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</si>
  <si>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</si>
  <si>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</si>
  <si>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</si>
  <si>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</si>
  <si>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</si>
  <si>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</si>
  <si>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</si>
  <si>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</si>
  <si>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</si>
  <si>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</si>
  <si>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</si>
  <si>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</si>
  <si>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</si>
  <si>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</si>
  <si>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</si>
  <si>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</si>
  <si>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</si>
  <si>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</si>
  <si>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</si>
  <si>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</si>
  <si>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</si>
  <si>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</si>
  <si>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</si>
  <si>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</si>
  <si>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</si>
  <si>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</si>
  <si>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</si>
  <si>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</si>
  <si>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</si>
  <si>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</si>
  <si>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</si>
  <si>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</si>
  <si>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</si>
  <si>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</si>
  <si>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</si>
  <si>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</si>
  <si>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</si>
  <si>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</si>
  <si>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</si>
  <si>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</si>
  <si>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</si>
  <si>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</si>
  <si>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</si>
  <si>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</si>
  <si>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</si>
  <si>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</si>
  <si>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</si>
  <si>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</si>
  <si>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</si>
  <si>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</si>
  <si>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</si>
  <si>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</si>
  <si>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</si>
  <si>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</si>
  <si>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</si>
  <si>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</si>
  <si>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</si>
  <si>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</si>
  <si>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</si>
  <si>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</si>
  <si>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</si>
  <si>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</si>
  <si>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</si>
  <si>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</si>
  <si>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</si>
  <si>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</si>
  <si>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</si>
  <si>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</si>
  <si>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</si>
  <si>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</si>
  <si>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</si>
  <si>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</si>
  <si>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</si>
  <si>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</si>
  <si>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</si>
  <si>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</si>
  <si>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</si>
  <si>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</si>
  <si>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</si>
  <si>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</si>
  <si>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</si>
  <si>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</si>
  <si>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</si>
  <si>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</si>
  <si>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</si>
  <si>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</si>
  <si>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</si>
  <si>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</si>
  <si>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</si>
  <si>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</si>
  <si>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</si>
  <si>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</si>
  <si>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</si>
  <si>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</si>
  <si>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</si>
  <si>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</si>
  <si>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</si>
  <si>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</si>
  <si>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</si>
  <si>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</si>
  <si>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</si>
  <si>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</si>
  <si>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</si>
  <si>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</si>
  <si>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</si>
  <si>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</si>
  <si>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</si>
  <si>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</si>
  <si>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</si>
  <si>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</si>
  <si>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</si>
  <si>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</si>
  <si>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</si>
  <si>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</si>
  <si>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</si>
  <si>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</si>
  <si>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</si>
  <si>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</si>
  <si>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</si>
  <si>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</si>
  <si>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</si>
  <si>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</si>
  <si>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</si>
  <si>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</si>
  <si>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</si>
  <si>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</si>
  <si>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</si>
  <si>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</si>
  <si>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</si>
  <si>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</si>
  <si>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</si>
  <si>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</si>
  <si>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</si>
  <si>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</si>
  <si>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</si>
  <si>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</si>
  <si>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</si>
  <si>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</si>
  <si>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</si>
  <si>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</si>
  <si>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</si>
  <si>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</si>
  <si>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</si>
  <si>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</si>
  <si>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</si>
  <si>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</si>
  <si>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</si>
  <si>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</si>
  <si>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</si>
  <si>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</si>
  <si>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</si>
  <si>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</si>
  <si>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</si>
  <si>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</si>
  <si>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</si>
  <si>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</si>
  <si>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</si>
  <si>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</si>
  <si>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</si>
  <si>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</si>
  <si>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</si>
  <si>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</si>
  <si>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</si>
  <si>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</si>
  <si>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</si>
  <si>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</si>
  <si>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</si>
  <si>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</si>
  <si>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</si>
  <si>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</si>
  <si>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</si>
  <si>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</si>
  <si>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</si>
  <si>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</si>
  <si>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</si>
  <si>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</si>
  <si>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</si>
  <si>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</si>
  <si>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</si>
  <si>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</si>
  <si>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</si>
  <si>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</si>
  <si>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</si>
  <si>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</si>
  <si>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</si>
  <si>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</si>
  <si>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</si>
  <si>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</si>
  <si>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</si>
  <si>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</si>
  <si>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</si>
  <si>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</si>
  <si>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</si>
  <si>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</si>
  <si>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</si>
  <si>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</si>
  <si>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</si>
  <si>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</si>
  <si>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</si>
  <si>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</si>
  <si>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</si>
  <si>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</si>
  <si>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</si>
  <si>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</si>
  <si>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</si>
  <si>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</si>
  <si>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</si>
  <si>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</si>
  <si>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</si>
  <si>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</si>
  <si>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</si>
  <si>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</si>
  <si>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</si>
  <si>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</si>
  <si>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</si>
  <si>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</si>
  <si>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</si>
  <si>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</si>
  <si>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</si>
  <si>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</si>
  <si>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</si>
  <si>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</si>
  <si>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</si>
  <si>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</si>
  <si>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</si>
  <si>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</si>
  <si>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</si>
  <si>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</si>
  <si>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</si>
  <si>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</si>
  <si>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</si>
  <si>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</si>
  <si>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</si>
  <si>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</si>
  <si>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</si>
  <si>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</si>
  <si>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</si>
  <si>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</si>
  <si>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</si>
  <si>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</si>
  <si>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</si>
  <si>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</si>
  <si>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</si>
  <si>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</si>
  <si>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</si>
  <si>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</si>
  <si>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</si>
  <si>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</si>
  <si>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</si>
  <si>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</si>
  <si>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</si>
  <si>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</si>
  <si>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</si>
  <si>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</si>
  <si>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</si>
  <si>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</si>
  <si>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</si>
  <si>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</si>
  <si>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</si>
  <si>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</si>
  <si>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</si>
  <si>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</si>
  <si>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</si>
  <si>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</si>
  <si>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</si>
  <si>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</si>
  <si>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</si>
  <si>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</si>
  <si>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</si>
  <si>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</si>
  <si>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</si>
  <si>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</si>
  <si>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</si>
  <si>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</si>
  <si>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</si>
  <si>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</si>
  <si>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</si>
  <si>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</si>
  <si>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</si>
  <si>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</si>
  <si>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</si>
  <si>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</si>
  <si>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</si>
  <si>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</si>
  <si>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</si>
  <si>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</si>
  <si>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</si>
  <si>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</si>
  <si>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</si>
  <si>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</si>
  <si>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</si>
  <si>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</si>
  <si>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</si>
  <si>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</si>
  <si>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</si>
  <si>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</si>
  <si>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</si>
  <si>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</si>
  <si>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</si>
  <si>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</si>
  <si>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</si>
  <si>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</si>
  <si>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</si>
  <si>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</si>
  <si>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</si>
  <si>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</si>
  <si>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</si>
  <si>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</si>
  <si>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</si>
  <si>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</si>
  <si>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</si>
  <si>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</si>
  <si>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</si>
  <si>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</si>
  <si>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</si>
  <si>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</si>
  <si>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</si>
  <si>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</si>
  <si>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</si>
  <si>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</si>
  <si>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</si>
  <si>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</si>
  <si>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</si>
  <si>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</si>
  <si>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</si>
  <si>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</si>
  <si>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</si>
  <si>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</si>
  <si>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</si>
  <si>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</si>
  <si>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</si>
  <si>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</si>
  <si>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</si>
  <si>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</si>
  <si>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</si>
  <si>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</si>
  <si>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</si>
  <si>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</si>
  <si>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</si>
  <si>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</si>
  <si>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</si>
  <si>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</si>
  <si>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</si>
  <si>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</si>
  <si>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</si>
  <si>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</si>
  <si>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</si>
  <si>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</si>
  <si>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</si>
  <si>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</si>
  <si>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</si>
  <si>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</si>
  <si>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</si>
  <si>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</si>
  <si>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</si>
  <si>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</si>
  <si>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</si>
  <si>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</si>
  <si>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</si>
  <si>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</si>
  <si>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</si>
  <si>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</si>
  <si>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</si>
  <si>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</si>
  <si>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</si>
  <si>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</si>
  <si>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</si>
  <si>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</si>
  <si>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</si>
  <si>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</si>
  <si>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</si>
  <si>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</si>
  <si>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</si>
  <si>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</si>
  <si>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</si>
  <si>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</si>
  <si>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</si>
  <si>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</si>
  <si>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</si>
  <si>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</si>
  <si>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</si>
  <si>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</si>
  <si>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</si>
  <si>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</si>
  <si>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</si>
  <si>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</si>
  <si>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</si>
  <si>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</si>
  <si>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</si>
  <si>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</si>
  <si>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</si>
  <si>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</si>
  <si>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</si>
  <si>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</si>
  <si>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</si>
  <si>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</si>
  <si>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</si>
  <si>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</si>
  <si>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</si>
  <si>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</si>
  <si>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</si>
  <si>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</si>
  <si>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</si>
  <si>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</si>
  <si>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</si>
  <si>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</si>
  <si>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</si>
  <si>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</si>
  <si>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</si>
  <si>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</si>
  <si>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</si>
  <si>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</si>
  <si>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</si>
  <si>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</si>
  <si>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</si>
  <si>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</si>
  <si>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</si>
  <si>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</si>
  <si>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</si>
  <si>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</si>
  <si>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</si>
  <si>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</si>
  <si>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</si>
  <si>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</si>
  <si>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</si>
  <si>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</si>
  <si>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</si>
  <si>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</si>
  <si>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</si>
  <si>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</si>
  <si>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</si>
  <si>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</si>
  <si>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</si>
  <si>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</si>
  <si>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</si>
  <si>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</si>
  <si>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</si>
  <si>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</si>
  <si>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</si>
  <si>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</si>
  <si>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</si>
  <si>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</si>
  <si>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</si>
  <si>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</si>
  <si>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</si>
  <si>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</si>
  <si>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</si>
  <si>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</si>
  <si>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</si>
  <si>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</si>
  <si>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</si>
  <si>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</si>
  <si>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</si>
  <si>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</si>
  <si>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</si>
  <si>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</si>
  <si>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</si>
  <si>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</si>
  <si>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</si>
  <si>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</si>
  <si>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</si>
  <si>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</si>
  <si>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</si>
  <si>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</si>
  <si>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</si>
  <si>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</si>
  <si>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</si>
  <si>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</si>
  <si>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</si>
  <si>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</si>
  <si>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</si>
  <si>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</si>
  <si>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</si>
  <si>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</si>
  <si>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</si>
  <si>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</si>
  <si>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</si>
  <si>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</si>
  <si>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</si>
  <si>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</si>
  <si>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</si>
  <si>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</si>
  <si>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</si>
  <si>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</si>
  <si>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</si>
  <si>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</si>
  <si>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</si>
  <si>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</si>
  <si>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</si>
  <si>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</si>
  <si>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</si>
  <si>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</si>
  <si>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</si>
  <si>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</si>
  <si>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</si>
  <si>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</si>
  <si>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</si>
  <si>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</si>
  <si>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</si>
  <si>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</si>
  <si>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</si>
  <si>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</si>
  <si>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</si>
  <si>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</si>
  <si>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</si>
  <si>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</si>
  <si>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</si>
  <si>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</si>
  <si>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</si>
  <si>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</si>
  <si>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</si>
  <si>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</si>
  <si>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</si>
  <si>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</si>
  <si>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</si>
  <si>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</si>
  <si>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</si>
  <si>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</si>
  <si>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</si>
  <si>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</si>
  <si>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</si>
  <si>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</si>
  <si>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</si>
  <si>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</si>
  <si>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</si>
  <si>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</si>
  <si>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</si>
  <si>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</si>
  <si>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</si>
  <si>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</si>
  <si>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</si>
  <si>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</si>
  <si>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</si>
  <si>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</si>
  <si>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</si>
  <si>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</si>
  <si>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</si>
  <si>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</si>
  <si>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</si>
  <si>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</si>
  <si>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</si>
  <si>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</si>
  <si>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</si>
  <si>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</si>
  <si>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</si>
  <si>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</si>
  <si>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</si>
  <si>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</si>
  <si>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</si>
  <si>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</si>
  <si>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</si>
  <si>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</si>
  <si>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</si>
  <si>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</si>
  <si>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</si>
  <si>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</si>
  <si>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</si>
  <si>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</si>
  <si>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</si>
  <si>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</si>
  <si>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</si>
  <si>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</si>
  <si>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</si>
  <si>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</si>
  <si>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</si>
  <si>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</si>
  <si>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</si>
  <si>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</si>
  <si>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</si>
  <si>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</si>
  <si>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</si>
  <si>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</si>
  <si>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</si>
  <si>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</si>
  <si>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</si>
  <si>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</si>
  <si>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</si>
  <si>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</si>
  <si>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</si>
  <si>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</si>
  <si>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</si>
  <si>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</si>
  <si>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</si>
  <si>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</si>
  <si>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</si>
  <si>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</si>
  <si>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</si>
  <si>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</si>
  <si>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</si>
  <si>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</si>
  <si>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</si>
  <si>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</si>
  <si>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</si>
  <si>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</si>
  <si>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</si>
  <si>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</si>
  <si>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</si>
  <si>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</si>
  <si>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</si>
  <si>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</si>
  <si>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</si>
  <si>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</si>
  <si>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</si>
  <si>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</si>
  <si>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</si>
  <si>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</si>
  <si>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</si>
  <si>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</si>
  <si>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</si>
  <si>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</si>
  <si>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</si>
  <si>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</si>
  <si>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</si>
  <si>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</si>
  <si>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</si>
  <si>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</si>
  <si>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</si>
  <si>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</si>
  <si>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</si>
  <si>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</si>
  <si>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</si>
  <si>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</si>
  <si>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</si>
  <si>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</si>
  <si>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</si>
  <si>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</si>
  <si>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</si>
  <si>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</si>
  <si>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</si>
  <si>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</si>
  <si>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</si>
  <si>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</si>
  <si>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</si>
  <si>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</si>
  <si>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</si>
  <si>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</si>
  <si>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</si>
  <si>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</si>
  <si>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</si>
  <si>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</si>
  <si>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</si>
  <si>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</si>
  <si>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</si>
  <si>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</si>
  <si>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</si>
  <si>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</si>
  <si>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</si>
  <si>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</si>
  <si>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</si>
  <si>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</si>
  <si>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</si>
  <si>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</si>
  <si>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</si>
  <si>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</si>
  <si>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</si>
  <si>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</si>
  <si>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</si>
  <si>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</si>
  <si>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</si>
  <si>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</si>
  <si>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</si>
  <si>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</si>
  <si>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</si>
  <si>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</si>
  <si>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</si>
  <si>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</si>
  <si>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</si>
  <si>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</si>
  <si>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</si>
  <si>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</si>
  <si>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</si>
  <si>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</si>
  <si>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</si>
  <si>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</si>
  <si>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</si>
  <si>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</si>
  <si>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</si>
  <si>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</si>
  <si>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</si>
  <si>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</si>
  <si>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</si>
  <si>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</si>
  <si>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</si>
  <si>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</si>
  <si>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</si>
  <si>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</si>
  <si>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</si>
  <si>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</si>
  <si>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</si>
  <si>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</si>
  <si>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</si>
  <si>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</si>
  <si>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</si>
  <si>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</si>
  <si>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</si>
  <si>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</si>
  <si>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</si>
  <si>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</si>
  <si>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</si>
  <si>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</si>
  <si>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</si>
  <si>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</si>
  <si>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</si>
  <si>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</si>
  <si>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</si>
  <si>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</si>
  <si>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</si>
  <si>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</si>
  <si>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</si>
  <si>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</si>
  <si>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</si>
  <si>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</si>
  <si>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</si>
  <si>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</si>
  <si>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</si>
  <si>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</si>
  <si>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</si>
  <si>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</si>
  <si>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</si>
  <si>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</si>
  <si>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</si>
  <si>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</si>
  <si>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</si>
  <si>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</si>
  <si>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</si>
  <si>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</si>
  <si>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</si>
  <si>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</si>
  <si>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</si>
  <si>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</si>
  <si>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</si>
  <si>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</si>
  <si>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</si>
  <si>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</si>
  <si>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</si>
  <si>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</si>
  <si>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</si>
  <si>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</si>
  <si>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</si>
  <si>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</si>
  <si>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</si>
  <si>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</si>
  <si>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</si>
  <si>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</si>
  <si>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</si>
  <si>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</si>
  <si>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</si>
  <si>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</si>
  <si>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</si>
  <si>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</si>
  <si>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</si>
  <si>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</si>
  <si>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</si>
  <si>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</si>
  <si>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</si>
  <si>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</si>
  <si>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</si>
  <si>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</si>
  <si>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</si>
  <si>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</si>
  <si>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</si>
  <si>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</si>
  <si>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</si>
  <si>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</si>
  <si>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</si>
  <si>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</si>
  <si>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</si>
  <si>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</si>
  <si>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</si>
  <si>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</si>
  <si>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</si>
  <si>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</si>
  <si>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</si>
  <si>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</si>
  <si>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</si>
  <si>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</si>
  <si>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</si>
  <si>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</si>
  <si>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</si>
  <si>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</si>
  <si>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</si>
  <si>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</si>
  <si>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</si>
  <si>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</si>
  <si>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</si>
  <si>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</si>
  <si>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</si>
  <si>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</si>
  <si>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</si>
  <si>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</si>
  <si>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</si>
  <si>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</si>
  <si>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</si>
  <si>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</si>
  <si>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</si>
  <si>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</si>
  <si>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</si>
  <si>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</si>
  <si>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</si>
  <si>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</si>
  <si>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</si>
  <si>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</si>
  <si>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</si>
  <si>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</si>
  <si>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</si>
  <si>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</si>
  <si>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</si>
  <si>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</si>
  <si>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</si>
  <si>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</si>
  <si>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</si>
  <si>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</si>
  <si>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</si>
  <si>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</si>
  <si>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</si>
  <si>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</si>
  <si>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</si>
  <si>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</si>
  <si>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</si>
  <si>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</si>
  <si>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</si>
  <si>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</si>
  <si>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</si>
  <si>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</si>
  <si>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</si>
  <si>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</si>
  <si>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</si>
  <si>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</si>
  <si>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</si>
  <si>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</si>
  <si>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</si>
  <si>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</si>
  <si>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</si>
  <si>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</si>
  <si>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</si>
  <si>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</si>
  <si>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</si>
  <si>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</si>
  <si>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</si>
  <si>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</si>
  <si>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</si>
  <si>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</si>
  <si>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</si>
  <si>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</si>
  <si>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</si>
  <si>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</si>
  <si>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</si>
  <si>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</si>
  <si>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</si>
  <si>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</si>
  <si>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</si>
  <si>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</si>
  <si>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</si>
  <si>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</si>
  <si>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</si>
  <si>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</si>
  <si>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</si>
  <si>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</si>
  <si>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</si>
  <si>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</si>
  <si>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</si>
  <si>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</si>
  <si>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</si>
  <si>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</si>
  <si>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</si>
  <si>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</si>
  <si>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</si>
  <si>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</si>
  <si>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</si>
  <si>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</si>
  <si>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</si>
  <si>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</si>
  <si>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</si>
  <si>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</si>
  <si>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</si>
  <si>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</si>
  <si>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</si>
  <si>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</si>
  <si>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</si>
  <si>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</si>
  <si>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</si>
  <si>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</si>
  <si>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</si>
  <si>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</si>
  <si>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</si>
  <si>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</si>
  <si>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</si>
  <si>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</si>
  <si>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</si>
  <si>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</si>
  <si>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</si>
  <si>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</si>
  <si>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</si>
  <si>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</si>
  <si>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</si>
  <si>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</si>
  <si>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</si>
  <si>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</si>
  <si>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</si>
  <si>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</si>
  <si>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</si>
  <si>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</si>
  <si>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</si>
  <si>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</si>
  <si>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</si>
  <si>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</si>
  <si>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</si>
  <si>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</si>
  <si>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</si>
  <si>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</si>
  <si>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</si>
  <si>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</si>
  <si>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</si>
  <si>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</si>
  <si>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</si>
  <si>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</si>
  <si>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</si>
  <si>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</si>
  <si>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</si>
  <si>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</si>
  <si>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</si>
  <si>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</si>
  <si>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</si>
  <si>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</si>
  <si>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</si>
  <si>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</si>
  <si>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</si>
  <si>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</si>
  <si>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</si>
  <si>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</si>
  <si>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</si>
  <si>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</si>
  <si>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</si>
  <si>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</si>
  <si>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</si>
  <si>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</si>
  <si>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</si>
  <si>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</si>
  <si>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</si>
  <si>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</si>
  <si>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</si>
  <si>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</si>
  <si>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</si>
  <si>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</si>
  <si>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</si>
  <si>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</si>
  <si>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</si>
  <si>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</si>
  <si>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</si>
  <si>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</si>
  <si>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</si>
  <si>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</si>
  <si>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</si>
  <si>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</si>
  <si>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</si>
  <si>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</si>
  <si>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</si>
  <si>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</si>
  <si>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</si>
  <si>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</si>
  <si>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</si>
  <si>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</si>
  <si>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</si>
  <si>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</si>
  <si>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</si>
  <si>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</si>
  <si>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</si>
  <si>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</si>
  <si>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</si>
  <si>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</si>
  <si>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</si>
  <si>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</si>
  <si>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</si>
  <si>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</si>
  <si>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</si>
  <si>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</si>
  <si>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</si>
  <si>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</si>
  <si>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</si>
  <si>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</si>
  <si>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</si>
  <si>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</si>
  <si>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</si>
  <si>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</si>
  <si>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</si>
  <si>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</si>
  <si>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</si>
  <si>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</si>
  <si>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</si>
  <si>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</si>
  <si>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</si>
  <si>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</si>
  <si>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</si>
  <si>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</si>
  <si>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</si>
  <si>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</si>
  <si>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</si>
  <si>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</si>
  <si>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</si>
  <si>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</si>
  <si>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</si>
  <si>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</si>
  <si>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</si>
  <si>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</si>
  <si>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</si>
  <si>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</si>
  <si>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</si>
  <si>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</si>
  <si>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</si>
  <si>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</si>
  <si>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</si>
  <si>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</si>
  <si>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</si>
  <si>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</si>
  <si>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</si>
  <si>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</si>
  <si>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</si>
  <si>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</si>
  <si>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</si>
  <si>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</si>
  <si>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</si>
  <si>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</si>
  <si>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</si>
  <si>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</si>
  <si>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</si>
  <si>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</si>
  <si>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</si>
  <si>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</si>
  <si>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</si>
  <si>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</si>
  <si>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</si>
  <si>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</si>
  <si>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</si>
  <si>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</si>
  <si>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</si>
  <si>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</si>
  <si>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</si>
  <si>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</si>
  <si>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</si>
  <si>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</si>
  <si>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</si>
  <si>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</si>
  <si>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</si>
  <si>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</si>
  <si>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</si>
  <si>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</si>
  <si>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</si>
  <si>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</si>
  <si>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</si>
  <si>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</si>
  <si>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</si>
  <si>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</si>
  <si>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</si>
  <si>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</si>
  <si>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</si>
  <si>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</si>
  <si>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</si>
  <si>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</si>
  <si>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</si>
  <si>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</si>
  <si>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</si>
  <si>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</si>
  <si>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</si>
  <si>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</si>
  <si>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</si>
  <si>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</si>
  <si>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</si>
  <si>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</si>
  <si>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</si>
  <si>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</si>
  <si>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</si>
  <si>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</si>
  <si>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</si>
  <si>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</si>
  <si>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</si>
  <si>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</si>
  <si>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</si>
  <si>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</si>
  <si>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</si>
  <si>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</si>
  <si>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</si>
  <si>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</si>
  <si>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</si>
  <si>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</si>
  <si>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</si>
  <si>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</si>
  <si>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</si>
  <si>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</si>
  <si>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</si>
  <si>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</si>
  <si>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</si>
  <si>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</si>
  <si>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</si>
  <si>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</si>
  <si>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</si>
  <si>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</si>
  <si>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</si>
  <si>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</si>
  <si>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</si>
  <si>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</si>
  <si>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</si>
  <si>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</si>
  <si>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</si>
  <si>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</si>
  <si>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</si>
  <si>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</si>
  <si>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</si>
  <si>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</si>
  <si>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</si>
  <si>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</si>
  <si>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</si>
  <si>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</si>
  <si>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</si>
  <si>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</si>
  <si>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</si>
  <si>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</si>
  <si>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</si>
  <si>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</si>
  <si>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</si>
  <si>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</si>
  <si>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</si>
  <si>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</si>
  <si>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</si>
  <si>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</si>
  <si>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</si>
  <si>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</si>
  <si>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</si>
  <si>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</si>
  <si>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</si>
  <si>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</si>
  <si>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</si>
  <si>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</si>
  <si>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</si>
  <si>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</si>
  <si>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</si>
  <si>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</si>
  <si>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</si>
  <si>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</si>
  <si>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</si>
  <si>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</si>
  <si>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</si>
  <si>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</si>
  <si>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</si>
  <si>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</si>
  <si>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</si>
  <si>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</si>
  <si>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</si>
  <si>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</si>
  <si>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</si>
  <si>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</si>
  <si>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</si>
  <si>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</si>
  <si>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</si>
  <si>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</si>
  <si>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</si>
  <si>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</si>
  <si>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</si>
  <si>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</si>
  <si>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</si>
  <si>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</si>
  <si>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</si>
  <si>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</si>
  <si>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</si>
  <si>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</si>
  <si>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</si>
  <si>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</si>
  <si>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</si>
  <si>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</si>
  <si>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</si>
  <si>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</si>
  <si>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</si>
  <si>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</si>
  <si>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</si>
  <si>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</si>
  <si>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</si>
  <si>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</si>
  <si>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</si>
  <si>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</si>
  <si>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</si>
  <si>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</si>
  <si>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</si>
  <si>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</si>
  <si>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</si>
  <si>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</si>
  <si>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</si>
  <si>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</si>
  <si>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</si>
  <si>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</si>
  <si>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</si>
  <si>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</si>
  <si>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</si>
  <si>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</si>
  <si>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</si>
  <si>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</si>
  <si>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</si>
  <si>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</si>
  <si>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</si>
  <si>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</si>
  <si>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</si>
  <si>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</si>
  <si>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</si>
  <si>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</si>
  <si>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</si>
  <si>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</si>
  <si>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</si>
  <si>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</si>
  <si>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</si>
  <si>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</si>
  <si>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</si>
  <si>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</si>
  <si>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</si>
  <si>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</si>
  <si>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</si>
  <si>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</si>
  <si>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</si>
  <si>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</si>
  <si>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</si>
  <si>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</si>
  <si>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</si>
  <si>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</si>
  <si>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</si>
  <si>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</si>
  <si>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</si>
  <si>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</si>
  <si>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</si>
  <si>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</si>
  <si>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</si>
  <si>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</si>
  <si>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</si>
  <si>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</si>
  <si>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</si>
  <si>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</si>
  <si>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</si>
  <si>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</si>
  <si>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</si>
  <si>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</si>
  <si>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</si>
  <si>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</si>
  <si>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</si>
  <si>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</si>
  <si>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</si>
  <si>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</si>
  <si>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</si>
  <si>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</si>
  <si>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</si>
  <si>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</si>
  <si>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</si>
  <si>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</si>
  <si>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</si>
  <si>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</si>
  <si>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</si>
  <si>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</si>
  <si>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</si>
  <si>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</si>
  <si>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</si>
  <si>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</si>
  <si>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</si>
  <si>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</si>
  <si>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</si>
  <si>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</si>
  <si>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</si>
  <si>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</si>
  <si>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</si>
  <si>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</si>
  <si>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</si>
  <si>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</si>
  <si>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</si>
  <si>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</si>
  <si>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</si>
  <si>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</si>
  <si>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</si>
  <si>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</si>
  <si>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</si>
  <si>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</si>
  <si>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</si>
  <si>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</si>
  <si>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</si>
  <si>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</si>
  <si>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</si>
  <si>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</si>
  <si>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</si>
  <si>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</si>
  <si>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</si>
  <si>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</si>
  <si>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</si>
  <si>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</si>
  <si>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</si>
  <si>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</si>
  <si>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</si>
  <si>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</si>
  <si>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</si>
  <si>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</si>
  <si>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</si>
  <si>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</si>
  <si>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</si>
  <si>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</si>
  <si>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</si>
  <si>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</si>
  <si>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</si>
  <si>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</si>
  <si>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</si>
  <si>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</si>
  <si>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</si>
  <si>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</si>
  <si>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</si>
  <si>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</si>
  <si>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</si>
  <si>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</si>
  <si>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</si>
  <si>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</si>
  <si>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</si>
  <si>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</si>
  <si>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</si>
  <si>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</si>
  <si>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</si>
  <si>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</si>
  <si>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</si>
  <si>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</si>
  <si>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</si>
  <si>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</si>
  <si>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</si>
  <si>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</si>
  <si>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</si>
  <si>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</si>
  <si>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</si>
  <si>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</si>
  <si>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</si>
  <si>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</si>
  <si>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</si>
  <si>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</si>
  <si>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</si>
  <si>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</si>
  <si>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</si>
  <si>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</si>
  <si>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</si>
  <si>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</si>
  <si>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</si>
  <si>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</si>
  <si>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</si>
  <si>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</si>
  <si>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</si>
  <si>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</si>
  <si>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</si>
  <si>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</si>
  <si>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</si>
  <si>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</si>
  <si>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</si>
  <si>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</si>
  <si>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</si>
  <si>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</si>
  <si>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</si>
  <si>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</si>
  <si>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</si>
  <si>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</si>
  <si>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</si>
  <si>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</si>
  <si>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</si>
  <si>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</si>
  <si>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</si>
  <si>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</si>
  <si>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</si>
  <si>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</si>
  <si>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</si>
  <si>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</si>
  <si>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</si>
  <si>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</si>
  <si>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</si>
  <si>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</si>
  <si>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</si>
  <si>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</si>
  <si>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</si>
  <si>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</si>
  <si>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</si>
  <si>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</si>
  <si>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</si>
  <si>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</si>
  <si>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</si>
  <si>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</si>
  <si>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</si>
  <si>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</si>
  <si>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</si>
  <si>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</si>
  <si>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</si>
  <si>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</si>
  <si>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</si>
  <si>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</si>
  <si>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</si>
  <si>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</si>
  <si>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</si>
  <si>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</si>
  <si>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</si>
  <si>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</si>
  <si>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</si>
  <si>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</si>
  <si>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</si>
  <si>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</si>
  <si>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</si>
  <si>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</si>
  <si>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</si>
  <si>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</si>
  <si>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</si>
  <si>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</si>
  <si>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</si>
  <si>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</si>
  <si>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</si>
  <si>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</si>
  <si>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</si>
  <si>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</si>
  <si>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</si>
  <si>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</si>
  <si>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</si>
  <si>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</si>
  <si>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</si>
  <si>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</si>
  <si>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</si>
  <si>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</si>
  <si>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</si>
  <si>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</si>
  <si>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</si>
  <si>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</si>
  <si>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</si>
  <si>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</si>
  <si>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</si>
  <si>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</si>
  <si>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</si>
  <si>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</si>
  <si>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</si>
  <si>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</si>
  <si>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</si>
  <si>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</si>
  <si>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</si>
  <si>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</si>
  <si>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</si>
  <si>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</si>
  <si>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</si>
  <si>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</si>
  <si>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</si>
  <si>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</si>
  <si>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</si>
  <si>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</si>
  <si>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</si>
  <si>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</si>
  <si>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</si>
  <si>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</si>
  <si>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</si>
  <si>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</si>
  <si>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</si>
  <si>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</si>
  <si>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</si>
  <si>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</si>
  <si>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</si>
  <si>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</si>
  <si>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</si>
  <si>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</si>
  <si>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</si>
  <si>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</si>
  <si>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</si>
  <si>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</si>
  <si>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</si>
  <si>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</si>
  <si>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</si>
  <si>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</si>
  <si>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</si>
  <si>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</si>
  <si>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</si>
  <si>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</si>
  <si>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</si>
  <si>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</si>
  <si>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</si>
  <si>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</si>
  <si>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</si>
  <si>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</si>
  <si>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</si>
  <si>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</si>
  <si>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</si>
  <si>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</si>
  <si>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</si>
  <si>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</si>
  <si>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</si>
  <si>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</si>
  <si>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</si>
  <si>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</si>
  <si>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</si>
  <si>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</si>
  <si>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</si>
  <si>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</si>
  <si>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</si>
  <si>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</si>
  <si>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</si>
  <si>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</si>
  <si>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</si>
  <si>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</si>
  <si>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</si>
  <si>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</si>
  <si>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</si>
  <si>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</si>
  <si>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</si>
  <si>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</si>
  <si>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</si>
  <si>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</si>
  <si>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</si>
  <si>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</si>
  <si>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</si>
  <si>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</si>
  <si>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</si>
  <si>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</si>
  <si>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</si>
  <si>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</si>
  <si>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</si>
  <si>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</si>
  <si>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</si>
  <si>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</si>
  <si>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</si>
  <si>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</si>
  <si>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</si>
  <si>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</si>
  <si>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</si>
  <si>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</si>
  <si>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</si>
  <si>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</si>
  <si>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</si>
  <si>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</si>
  <si>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</si>
  <si>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</si>
  <si>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</si>
  <si>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</si>
  <si>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</si>
  <si>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</si>
  <si>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</si>
  <si>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</si>
  <si>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</si>
  <si>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</si>
  <si>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</si>
  <si>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</si>
  <si>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</si>
  <si>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</si>
  <si>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</si>
  <si>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</si>
  <si>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</si>
  <si>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</si>
  <si>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</si>
  <si>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</si>
  <si>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</si>
  <si>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</si>
  <si>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</si>
  <si>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</si>
  <si>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</si>
  <si>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</si>
  <si>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</si>
  <si>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</si>
  <si>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</si>
  <si>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</si>
  <si>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</si>
  <si>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</si>
  <si>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</si>
  <si>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</si>
  <si>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</si>
  <si>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</si>
  <si>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</si>
  <si>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</si>
  <si>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</si>
  <si>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</si>
  <si>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</si>
  <si>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</si>
  <si>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</si>
  <si>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</si>
  <si>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</si>
  <si>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</si>
  <si>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</si>
  <si>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</si>
  <si>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</si>
  <si>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</si>
  <si>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</si>
  <si>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</si>
  <si>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</si>
  <si>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</si>
  <si>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</si>
  <si>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</si>
  <si>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</si>
  <si>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</si>
  <si>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</si>
  <si>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</si>
  <si>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</si>
  <si>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</si>
  <si>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</si>
  <si>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</si>
  <si>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</si>
  <si>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</si>
  <si>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</si>
  <si>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</si>
  <si>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</si>
  <si>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</si>
  <si>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</si>
  <si>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</si>
  <si>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</si>
  <si>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</si>
  <si>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</si>
  <si>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</si>
  <si>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</si>
  <si>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</si>
  <si>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</si>
  <si>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</si>
  <si>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</si>
  <si>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</si>
  <si>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</si>
  <si>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</si>
  <si>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</si>
  <si>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</si>
  <si>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</si>
  <si>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</si>
  <si>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</si>
  <si>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</si>
  <si>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</si>
  <si>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</si>
  <si>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</si>
  <si>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</si>
  <si>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</si>
  <si>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</si>
  <si>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</si>
  <si>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</si>
  <si>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</si>
  <si>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</si>
  <si>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</si>
  <si>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</si>
  <si>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</si>
  <si>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</si>
  <si>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</si>
  <si>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</si>
  <si>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</si>
  <si>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</si>
  <si>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</si>
  <si>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</si>
  <si>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</si>
  <si>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</si>
  <si>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</si>
  <si>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</si>
  <si>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</si>
  <si>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</si>
  <si>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</si>
  <si>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</si>
  <si>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</si>
  <si>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</si>
  <si>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</si>
  <si>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</si>
  <si>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</si>
  <si>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</si>
  <si>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</si>
  <si>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</si>
  <si>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</si>
  <si>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</si>
  <si>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</si>
  <si>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</si>
  <si>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</si>
  <si>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</si>
  <si>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</si>
  <si>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</si>
  <si>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</si>
  <si>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</si>
  <si>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</si>
  <si>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</si>
  <si>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</si>
  <si>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</si>
  <si>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</si>
  <si>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</si>
  <si>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</si>
  <si>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</si>
  <si>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</si>
  <si>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</si>
  <si>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</si>
  <si>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</si>
  <si>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</si>
  <si>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</si>
  <si>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</si>
  <si>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</si>
  <si>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</si>
  <si>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</si>
  <si>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</si>
  <si>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</si>
  <si>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</si>
  <si>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</si>
  <si>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</si>
  <si>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</si>
  <si>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</si>
  <si>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</si>
  <si>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</si>
  <si>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</si>
  <si>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</si>
  <si>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</si>
  <si>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</si>
  <si>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</si>
  <si>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</si>
  <si>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</si>
  <si>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</si>
  <si>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</si>
  <si>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</si>
  <si>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</si>
  <si>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</si>
  <si>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</si>
  <si>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</si>
  <si>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</si>
  <si>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</si>
  <si>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</si>
  <si>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</si>
  <si>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</si>
  <si>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</si>
  <si>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</si>
  <si>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</si>
  <si>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</si>
  <si>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</si>
  <si>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</si>
  <si>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</si>
  <si>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</si>
  <si>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</si>
  <si>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</si>
  <si>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</si>
  <si>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</si>
  <si>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</si>
  <si>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</si>
  <si>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</si>
  <si>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</si>
  <si>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</si>
  <si>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</si>
  <si>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</si>
  <si>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</si>
  <si>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</si>
  <si>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</si>
  <si>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</si>
  <si>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</si>
  <si>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</si>
  <si>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</si>
  <si>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</si>
  <si>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</si>
  <si>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</si>
  <si>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</si>
  <si>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</si>
  <si>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</si>
  <si>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</si>
  <si>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</si>
  <si>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</si>
  <si>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</si>
  <si>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</si>
  <si>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</si>
  <si>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</si>
  <si>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</si>
  <si>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</si>
  <si>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</si>
  <si>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</si>
  <si>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</si>
  <si>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</si>
  <si>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</si>
  <si>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</si>
  <si>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</si>
  <si>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</si>
  <si>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</si>
  <si>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</si>
  <si>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</si>
  <si>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</si>
  <si>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</si>
  <si>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</si>
  <si>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</si>
  <si>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</si>
  <si>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</si>
  <si>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</si>
  <si>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</si>
  <si>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</si>
  <si>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</si>
  <si>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</si>
  <si>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</si>
  <si>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</si>
  <si>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</si>
  <si>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</si>
  <si>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</si>
  <si>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</si>
  <si>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</si>
  <si>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</si>
  <si>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</si>
  <si>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</si>
  <si>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</si>
  <si>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</si>
  <si>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</si>
  <si>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</si>
  <si>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</si>
  <si>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</si>
  <si>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</si>
  <si>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</si>
  <si>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</si>
  <si>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</si>
  <si>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</si>
  <si>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</si>
  <si>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</si>
  <si>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</si>
  <si>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</si>
  <si>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</si>
  <si>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</si>
  <si>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</si>
  <si>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</si>
  <si>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</si>
  <si>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</si>
  <si>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</si>
  <si>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</si>
  <si>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</si>
  <si>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</si>
  <si>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</si>
  <si>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</si>
  <si>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</si>
  <si>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</si>
  <si>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</si>
  <si>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</si>
  <si>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</si>
  <si>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</si>
  <si>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</si>
  <si>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</si>
  <si>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</si>
  <si>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</si>
  <si>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</si>
  <si>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</si>
  <si>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</si>
  <si>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</si>
  <si>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</si>
  <si>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</si>
  <si>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</si>
  <si>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</si>
  <si>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</si>
  <si>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</si>
  <si>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</si>
  <si>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</si>
  <si>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</si>
  <si>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</si>
  <si>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</si>
  <si>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</si>
  <si>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</si>
  <si>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</si>
  <si>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</si>
  <si>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</si>
  <si>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</si>
  <si>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</si>
  <si>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</si>
  <si>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</si>
  <si>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</si>
  <si>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</si>
  <si>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</si>
  <si>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</si>
  <si>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</si>
  <si>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</si>
  <si>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</si>
  <si>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</si>
  <si>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</si>
  <si>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</si>
  <si>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</si>
  <si>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</si>
  <si>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</si>
  <si>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</si>
  <si>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</si>
  <si>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</si>
  <si>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</si>
  <si>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</si>
  <si>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</si>
  <si>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</si>
  <si>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</si>
  <si>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</si>
  <si>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</si>
  <si>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</si>
  <si>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</si>
  <si>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</si>
  <si>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</si>
  <si>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</si>
  <si>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</si>
  <si>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</si>
  <si>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</si>
  <si>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</si>
  <si>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</si>
  <si>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</si>
  <si>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</si>
  <si>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</si>
  <si>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</si>
  <si>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</si>
  <si>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</si>
  <si>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</si>
  <si>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</si>
  <si>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</si>
  <si>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</si>
  <si>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</si>
  <si>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</si>
  <si>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</si>
  <si>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</si>
  <si>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</si>
  <si>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</si>
  <si>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</si>
  <si>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</si>
  <si>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</si>
  <si>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</si>
  <si>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</si>
  <si>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</si>
  <si>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</si>
  <si>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</si>
  <si>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</si>
  <si>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</si>
  <si>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</si>
  <si>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</si>
  <si>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</si>
  <si>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</si>
  <si>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</si>
  <si>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</si>
  <si>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</si>
  <si>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</si>
  <si>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</si>
  <si>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</si>
  <si>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</si>
  <si>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</si>
  <si>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</si>
  <si>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</si>
  <si>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</si>
  <si>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</si>
  <si>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</si>
  <si>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</si>
  <si>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</si>
  <si>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</si>
  <si>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</si>
  <si>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</si>
  <si>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</si>
  <si>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</si>
  <si>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</si>
  <si>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</si>
  <si>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</si>
  <si>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</si>
  <si>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</si>
  <si>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</si>
  <si>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</si>
  <si>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</si>
  <si>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</si>
  <si>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</si>
  <si>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</si>
  <si>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</si>
  <si>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</si>
  <si>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</si>
  <si>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</si>
  <si>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</si>
  <si>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</si>
  <si>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</si>
  <si>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</si>
  <si>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</si>
  <si>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</si>
  <si>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</si>
  <si>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</si>
  <si>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</si>
  <si>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</si>
  <si>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</si>
  <si>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</si>
  <si>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</si>
  <si>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</si>
  <si>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</si>
  <si>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</si>
  <si>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</si>
  <si>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</si>
  <si>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</si>
  <si>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</si>
  <si>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</si>
  <si>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</si>
  <si>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</si>
  <si>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</si>
  <si>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</si>
  <si>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</si>
  <si>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</si>
  <si>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</si>
  <si>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</si>
  <si>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</si>
  <si>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</si>
  <si>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</si>
  <si>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</si>
  <si>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</si>
  <si>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</si>
  <si>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</si>
  <si>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</si>
  <si>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</si>
  <si>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</si>
  <si>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</si>
  <si>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</si>
  <si>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</si>
  <si>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</si>
  <si>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</si>
  <si>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</si>
  <si>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</si>
  <si>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</si>
  <si>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</si>
  <si>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</si>
  <si>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</si>
  <si>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</si>
  <si>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</si>
  <si>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</si>
  <si>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</si>
  <si>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</si>
  <si>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</si>
  <si>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</si>
  <si>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</si>
  <si>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</si>
  <si>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</si>
  <si>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</si>
  <si>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</si>
  <si>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</si>
  <si>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</si>
  <si>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</si>
  <si>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</si>
  <si>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</si>
  <si>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</si>
  <si>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</si>
  <si>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</si>
  <si>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</si>
  <si>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</si>
  <si>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</si>
  <si>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</si>
  <si>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</si>
  <si>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</si>
  <si>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</si>
  <si>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</si>
  <si>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</si>
  <si>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</si>
  <si>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</si>
  <si>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</si>
  <si>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</si>
  <si>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</si>
  <si>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</si>
  <si>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</si>
  <si>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</si>
  <si>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</si>
  <si>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</si>
  <si>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</si>
  <si>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</si>
  <si>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</si>
  <si>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</si>
  <si>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</si>
  <si>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</si>
  <si>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</si>
  <si>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</si>
  <si>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</si>
  <si>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</si>
  <si>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</si>
  <si>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</si>
  <si>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</si>
  <si>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</si>
  <si>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</si>
  <si>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</si>
  <si>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</si>
  <si>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</si>
  <si>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</si>
  <si>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</si>
  <si>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</si>
  <si>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</si>
  <si>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</si>
  <si>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</si>
  <si>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</si>
  <si>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</si>
  <si>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</si>
  <si>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</si>
  <si>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</si>
  <si>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</si>
  <si>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</si>
  <si>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</si>
  <si>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</si>
  <si>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</si>
  <si>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</si>
  <si>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</si>
  <si>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</si>
  <si>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</si>
  <si>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</si>
  <si>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</si>
  <si>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</si>
  <si>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</si>
  <si>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</si>
  <si>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</si>
  <si>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</si>
  <si>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</si>
  <si>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</si>
  <si>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</si>
  <si>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</si>
  <si>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</si>
  <si>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</si>
  <si>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</si>
  <si>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</si>
  <si>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</si>
  <si>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</si>
  <si>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</si>
  <si>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</si>
  <si>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</si>
  <si>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</si>
  <si>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</si>
  <si>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</si>
  <si>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</si>
  <si>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</si>
  <si>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</si>
  <si>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</si>
  <si>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</si>
  <si>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</si>
  <si>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</si>
  <si>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</si>
  <si>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</si>
  <si>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</si>
  <si>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</si>
  <si>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</si>
  <si>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</si>
  <si>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</si>
  <si>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</si>
  <si>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</si>
  <si>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</si>
  <si>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</si>
  <si>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</si>
  <si>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</si>
  <si>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</si>
  <si>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</si>
  <si>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</si>
  <si>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</si>
  <si>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</si>
  <si>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</si>
  <si>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</si>
  <si>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</si>
  <si>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</si>
  <si>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</si>
  <si>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</si>
  <si>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</si>
  <si>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</si>
  <si>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</si>
  <si>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</si>
  <si>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</si>
  <si>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</si>
  <si>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</si>
  <si>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</si>
  <si>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</si>
  <si>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</si>
  <si>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</si>
  <si>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</si>
  <si>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</si>
  <si>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</si>
  <si>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</si>
  <si>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</si>
  <si>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</si>
  <si>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</si>
  <si>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</si>
  <si>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</si>
  <si>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</si>
  <si>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</si>
  <si>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</si>
  <si>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</si>
  <si>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</si>
  <si>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</si>
  <si>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</si>
  <si>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</si>
  <si>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</si>
  <si>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</si>
  <si>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</si>
  <si>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</si>
  <si>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</si>
  <si>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</si>
  <si>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</si>
  <si>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</si>
  <si>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</si>
  <si>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</si>
  <si>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</si>
  <si>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</si>
  <si>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</si>
  <si>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</si>
  <si>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</si>
  <si>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</si>
  <si>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</si>
  <si>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</si>
  <si>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</si>
  <si>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</si>
  <si>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</si>
  <si>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</si>
  <si>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</si>
  <si>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</si>
  <si>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</si>
  <si>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</si>
  <si>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</si>
  <si>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</si>
  <si>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</si>
  <si>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</si>
  <si>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</si>
  <si>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</si>
  <si>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</si>
  <si>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</si>
  <si>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</si>
  <si>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</si>
  <si>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</si>
  <si>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</si>
  <si>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</si>
  <si>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</si>
  <si>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</si>
  <si>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</si>
  <si>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</si>
  <si>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</si>
  <si>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</si>
  <si>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</si>
  <si>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</si>
  <si>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</si>
  <si>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</si>
  <si>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</si>
  <si>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</si>
  <si>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</si>
  <si>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</si>
  <si>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</si>
  <si>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</si>
  <si>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</si>
  <si>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</si>
  <si>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</si>
  <si>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</si>
  <si>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</si>
  <si>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</si>
  <si>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</si>
  <si>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</si>
  <si>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</si>
  <si>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</si>
  <si>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</si>
  <si>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</si>
  <si>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</si>
  <si>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</si>
  <si>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</si>
  <si>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</si>
  <si>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</si>
  <si>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</si>
  <si>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</si>
  <si>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</si>
  <si>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</si>
  <si>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</si>
  <si>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</si>
  <si>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</si>
  <si>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</si>
  <si>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</si>
  <si>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</si>
  <si>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</si>
  <si>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</si>
  <si>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</si>
  <si>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</si>
  <si>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</si>
  <si>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</si>
  <si>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</si>
  <si>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</si>
  <si>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</si>
  <si>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</si>
  <si>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</si>
  <si>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</si>
  <si>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</si>
  <si>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</si>
  <si>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</si>
  <si>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</si>
  <si>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</si>
  <si>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</si>
  <si>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</si>
  <si>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</si>
  <si>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</si>
  <si>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</si>
  <si>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</si>
  <si>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</si>
  <si>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</si>
  <si>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</si>
  <si>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</si>
  <si>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</si>
  <si>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</si>
  <si>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</si>
  <si>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</si>
  <si>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</si>
  <si>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</si>
  <si>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</si>
  <si>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</si>
  <si>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</si>
  <si>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</si>
  <si>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</si>
  <si>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</si>
  <si>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</si>
  <si>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</si>
  <si>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</si>
  <si>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</si>
  <si>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</si>
  <si>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</si>
  <si>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</si>
  <si>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</si>
  <si>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</si>
  <si>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</si>
  <si>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</si>
  <si>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</si>
  <si>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</si>
  <si>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</si>
  <si>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</si>
  <si>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</si>
  <si>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</si>
  <si>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</si>
  <si>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</si>
  <si>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</si>
  <si>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</si>
  <si>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</si>
  <si>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</si>
  <si>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</si>
  <si>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</si>
  <si>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</si>
  <si>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</si>
  <si>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</si>
  <si>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</si>
  <si>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</si>
  <si>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</si>
  <si>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</si>
  <si>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</si>
  <si>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</si>
  <si>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</si>
  <si>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</si>
  <si>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</si>
  <si>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</si>
  <si>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</si>
  <si>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</si>
  <si>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</si>
  <si>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</si>
  <si>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</si>
  <si>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</si>
  <si>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</si>
  <si>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</si>
  <si>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</si>
  <si>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</si>
  <si>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</si>
  <si>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</si>
  <si>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</si>
  <si>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</si>
  <si>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</si>
  <si>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</si>
  <si>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</si>
  <si>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</si>
  <si>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</si>
  <si>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</si>
  <si>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</si>
  <si>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</si>
  <si>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</si>
  <si>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</si>
  <si>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</si>
  <si>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</si>
  <si>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</si>
  <si>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</si>
  <si>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</si>
  <si>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</si>
  <si>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</si>
  <si>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</si>
  <si>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</si>
  <si>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</si>
  <si>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</si>
  <si>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</si>
  <si>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</si>
  <si>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</si>
  <si>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</si>
  <si>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</si>
  <si>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</si>
  <si>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</si>
  <si>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</si>
  <si>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</si>
  <si>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</si>
  <si>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</si>
  <si>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</si>
  <si>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</si>
  <si>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</si>
  <si>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</si>
  <si>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</si>
  <si>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</si>
  <si>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</si>
  <si>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</si>
  <si>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</si>
  <si>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</si>
  <si>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</si>
  <si>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</si>
  <si>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</si>
  <si>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</si>
  <si>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</si>
  <si>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</si>
  <si>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</si>
  <si>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</si>
  <si>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</si>
  <si>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</si>
  <si>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</si>
  <si>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</si>
  <si>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</si>
  <si>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</si>
  <si>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</si>
  <si>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</si>
  <si>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</si>
  <si>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</si>
  <si>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</si>
  <si>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</si>
  <si>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</si>
  <si>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</si>
  <si>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</si>
  <si>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</si>
  <si>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</si>
  <si>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</si>
  <si>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</si>
  <si>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</si>
  <si>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</si>
  <si>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</si>
  <si>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</si>
  <si>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</si>
  <si>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</si>
  <si>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</si>
  <si>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</si>
  <si>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</si>
  <si>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</si>
  <si>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</si>
  <si>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</si>
  <si>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</si>
  <si>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</si>
  <si>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</si>
  <si>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</si>
  <si>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</si>
  <si>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</si>
  <si>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</si>
  <si>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</si>
  <si>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</si>
  <si>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</si>
  <si>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</si>
  <si>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</si>
  <si>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</si>
  <si>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</si>
  <si>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</si>
  <si>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</si>
  <si>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</si>
  <si>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</si>
  <si>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</si>
  <si>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</si>
  <si>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</si>
  <si>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</si>
  <si>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</si>
  <si>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</si>
  <si>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</si>
  <si>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</si>
  <si>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</si>
  <si>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</si>
  <si>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</si>
  <si>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</si>
  <si>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</si>
  <si>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</si>
  <si>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</si>
  <si>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</si>
  <si>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</si>
  <si>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</si>
  <si>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</si>
  <si>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</si>
  <si>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</si>
  <si>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</si>
  <si>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</si>
  <si>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</si>
  <si>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</si>
  <si>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</si>
  <si>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</si>
  <si>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</si>
  <si>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</si>
  <si>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</si>
  <si>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</si>
  <si>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</si>
  <si>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</si>
  <si>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</si>
  <si>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</si>
  <si>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</si>
  <si>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</si>
  <si>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</si>
  <si>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</si>
  <si>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</si>
  <si>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</si>
  <si>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</si>
  <si>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</si>
  <si>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</si>
  <si>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</si>
  <si>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</si>
  <si>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</si>
  <si>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</si>
  <si>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</si>
  <si>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</si>
  <si>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</si>
  <si>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</si>
  <si>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</si>
  <si>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</si>
  <si>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</si>
  <si>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</si>
  <si>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</si>
  <si>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</si>
  <si>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</si>
  <si>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</si>
  <si>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</si>
  <si>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</si>
  <si>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</si>
  <si>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</si>
  <si>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</si>
  <si>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</si>
  <si>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</si>
  <si>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</si>
  <si>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</si>
  <si>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</si>
  <si>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</si>
  <si>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</si>
  <si>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</si>
  <si>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</si>
  <si>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</si>
  <si>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</si>
  <si>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</si>
  <si>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</si>
  <si>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</si>
  <si>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</si>
  <si>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</si>
  <si>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</si>
  <si>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</si>
  <si>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</si>
  <si>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</si>
  <si>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</si>
  <si>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</si>
  <si>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</si>
  <si>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</si>
  <si>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</si>
  <si>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</si>
  <si>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</si>
  <si>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</si>
  <si>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</si>
  <si>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</si>
  <si>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</si>
  <si>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</si>
  <si>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</si>
  <si>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</si>
  <si>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</si>
  <si>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</si>
  <si>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</si>
  <si>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</si>
  <si>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</si>
  <si>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</si>
  <si>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</si>
  <si>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</si>
  <si>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</si>
  <si>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</si>
  <si>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</si>
  <si>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</si>
  <si>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</si>
  <si>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</si>
  <si>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</si>
  <si>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</si>
  <si>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</si>
  <si>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</si>
  <si>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</si>
  <si>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</si>
  <si>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</si>
  <si>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</si>
  <si>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</si>
  <si>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</si>
  <si>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</si>
  <si>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</si>
  <si>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</si>
  <si>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</si>
  <si>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</si>
  <si>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</si>
  <si>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</si>
  <si>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</si>
  <si>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</si>
  <si>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</si>
  <si>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</si>
  <si>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</si>
  <si>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</si>
  <si>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</si>
  <si>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</si>
  <si>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</si>
  <si>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</si>
  <si>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</si>
  <si>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</si>
  <si>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</si>
  <si>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</si>
  <si>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</si>
  <si>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</si>
  <si>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</si>
  <si>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</si>
  <si>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</si>
  <si>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</si>
  <si>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</si>
  <si>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</si>
  <si>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</si>
  <si>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</si>
  <si>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</si>
  <si>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</si>
  <si>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</si>
  <si>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</si>
  <si>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</si>
  <si>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</si>
  <si>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</si>
  <si>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</si>
  <si>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</si>
  <si>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</si>
  <si>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</si>
  <si>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</si>
  <si>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</si>
  <si>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</si>
  <si>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</si>
  <si>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</si>
  <si>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</si>
  <si>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</si>
  <si>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</si>
  <si>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</si>
  <si>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</si>
  <si>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</si>
  <si>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</si>
  <si>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</si>
  <si>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</si>
  <si>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</si>
  <si>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</si>
  <si>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</si>
  <si>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</si>
  <si>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</si>
  <si>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</si>
  <si>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</si>
  <si>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</si>
  <si>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</si>
  <si>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</si>
  <si>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</si>
  <si>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</si>
  <si>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</si>
  <si>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</si>
  <si>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</si>
  <si>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</si>
  <si>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</si>
  <si>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</si>
  <si>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</si>
  <si>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</si>
  <si>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</si>
  <si>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</si>
  <si>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</si>
  <si>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</si>
  <si>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</si>
  <si>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</si>
  <si>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</si>
  <si>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</si>
  <si>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</si>
  <si>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</si>
  <si>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</si>
  <si>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</si>
  <si>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</si>
  <si>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</si>
  <si>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</si>
  <si>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</si>
  <si>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</si>
  <si>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</si>
  <si>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</si>
  <si>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</si>
  <si>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</si>
  <si>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</si>
  <si>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</si>
  <si>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</si>
  <si>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</si>
  <si>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</si>
  <si>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</si>
  <si>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</si>
  <si>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</si>
  <si>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</si>
  <si>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</si>
  <si>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</si>
  <si>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</si>
  <si>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</si>
  <si>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</si>
  <si>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</si>
  <si>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</si>
  <si>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</si>
  <si>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</si>
  <si>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</si>
  <si>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</si>
  <si>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</si>
  <si>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</si>
  <si>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</si>
  <si>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</si>
  <si>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</si>
  <si>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</si>
  <si>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</si>
  <si>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</si>
  <si>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</si>
  <si>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</si>
  <si>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</si>
  <si>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</si>
  <si>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</si>
  <si>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</si>
  <si>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</si>
  <si>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</si>
  <si>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</si>
  <si>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</si>
  <si>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</si>
  <si>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</si>
  <si>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</si>
  <si>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</si>
  <si>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</si>
  <si>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</si>
  <si>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</si>
  <si>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</si>
  <si>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</si>
  <si>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</si>
  <si>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</si>
  <si>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</si>
  <si>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</si>
  <si>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</si>
  <si>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</si>
  <si>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</si>
  <si>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</si>
  <si>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</si>
  <si>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</si>
  <si>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</si>
  <si>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</si>
  <si>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</si>
  <si>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</si>
  <si>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</si>
  <si>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</si>
  <si>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</si>
  <si>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</si>
  <si>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</si>
  <si>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</si>
  <si>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</si>
  <si>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</si>
  <si>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</si>
  <si>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</si>
  <si>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</si>
  <si>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</si>
  <si>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</si>
  <si>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</si>
  <si>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</si>
  <si>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</si>
  <si>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</si>
  <si>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</si>
  <si>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</si>
  <si>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</si>
  <si>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</si>
  <si>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</si>
  <si>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</si>
  <si>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</si>
  <si>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</si>
  <si>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</si>
  <si>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</si>
  <si>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</si>
  <si>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</si>
  <si>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</si>
  <si>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</si>
  <si>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</si>
  <si>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</si>
  <si>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</si>
  <si>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</si>
  <si>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</si>
  <si>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</si>
  <si>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</si>
  <si>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</si>
  <si>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</si>
  <si>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</si>
  <si>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</si>
  <si>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</si>
  <si>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</si>
  <si>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</si>
  <si>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</si>
  <si>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</si>
  <si>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</si>
  <si>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</si>
  <si>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</si>
  <si>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</si>
  <si>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</si>
  <si>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</si>
  <si>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</si>
  <si>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</si>
  <si>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</si>
  <si>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</si>
  <si>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</si>
  <si>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</si>
  <si>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</si>
  <si>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</si>
  <si>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</si>
  <si>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</si>
  <si>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</si>
  <si>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</si>
  <si>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</si>
  <si>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</si>
  <si>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</si>
  <si>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</si>
  <si>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</si>
  <si>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</si>
  <si>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</si>
  <si>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</si>
  <si>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</si>
  <si>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</si>
  <si>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</si>
  <si>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</si>
  <si>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</si>
  <si>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</si>
  <si>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</si>
  <si>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</si>
  <si>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</si>
  <si>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</si>
  <si>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</si>
  <si>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</si>
  <si>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</si>
  <si>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</si>
  <si>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</si>
  <si>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</si>
  <si>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</si>
  <si>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</si>
  <si>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</si>
  <si>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</si>
  <si>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</si>
  <si>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</si>
  <si>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</si>
  <si>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</si>
  <si>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</si>
  <si>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</si>
  <si>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</si>
  <si>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</si>
  <si>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</si>
  <si>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</si>
  <si>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</si>
  <si>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</si>
  <si>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</si>
  <si>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</si>
  <si>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</si>
  <si>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</si>
  <si>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</si>
  <si>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</si>
  <si>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</si>
  <si>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</si>
  <si>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</si>
  <si>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</si>
  <si>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</si>
  <si>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</si>
  <si>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</si>
  <si>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</si>
  <si>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</si>
  <si>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</si>
  <si>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</si>
  <si>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</si>
  <si>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</si>
  <si>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</si>
  <si>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</si>
  <si>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</si>
  <si>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</si>
  <si>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</si>
  <si>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</si>
  <si>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</si>
  <si>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</si>
  <si>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</si>
  <si>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</si>
  <si>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</si>
  <si>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</si>
  <si>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</si>
  <si>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</si>
  <si>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</si>
  <si>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</si>
  <si>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</si>
  <si>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</si>
  <si>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</si>
  <si>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</si>
  <si>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</si>
  <si>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</si>
  <si>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</si>
  <si>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</si>
  <si>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</si>
  <si>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</si>
  <si>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</si>
  <si>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</si>
  <si>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</si>
  <si>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</si>
  <si>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</si>
  <si>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</si>
  <si>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</si>
  <si>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</si>
  <si>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</si>
  <si>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</si>
  <si>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</si>
  <si>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</si>
  <si>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</si>
  <si>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</si>
  <si>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</si>
  <si>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</si>
  <si>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</si>
  <si>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</si>
  <si>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</si>
  <si>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</si>
  <si>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</si>
  <si>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</si>
  <si>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</si>
  <si>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</si>
  <si>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</si>
  <si>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</si>
  <si>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</si>
  <si>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</si>
  <si>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</si>
  <si>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</si>
  <si>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</si>
  <si>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</si>
  <si>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</si>
  <si>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</si>
  <si>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</si>
  <si>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</si>
  <si>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</si>
  <si>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</si>
  <si>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</si>
  <si>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</si>
  <si>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</si>
  <si>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</si>
  <si>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</si>
  <si>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</si>
  <si>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</si>
  <si>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</si>
  <si>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</si>
  <si>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</si>
  <si>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</si>
  <si>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</si>
  <si>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</si>
  <si>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</si>
  <si>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</si>
  <si>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</si>
  <si>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</si>
  <si>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</si>
  <si>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</si>
  <si>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</si>
  <si>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</si>
  <si>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</si>
  <si>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</si>
  <si>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</si>
  <si>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</si>
  <si>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</si>
  <si>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</si>
  <si>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</si>
  <si>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</si>
  <si>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</si>
  <si>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</si>
  <si>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</si>
  <si>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</si>
  <si>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</si>
  <si>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</si>
  <si>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</si>
  <si>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</si>
  <si>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</si>
  <si>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</si>
  <si>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</si>
  <si>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</si>
  <si>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</si>
  <si>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</si>
  <si>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</si>
  <si>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</si>
  <si>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</si>
  <si>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</si>
  <si>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</si>
  <si>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</si>
  <si>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</si>
  <si>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</si>
  <si>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</si>
  <si>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</si>
  <si>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</si>
  <si>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</si>
  <si>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</si>
  <si>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</si>
  <si>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</si>
  <si>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</si>
  <si>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</si>
  <si>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</si>
  <si>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</si>
  <si>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</si>
  <si>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</si>
  <si>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</si>
  <si>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</si>
  <si>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</si>
  <si>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</si>
  <si>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</si>
  <si>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</si>
  <si>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</si>
  <si>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</si>
  <si>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</si>
  <si>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</si>
  <si>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</si>
  <si>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</si>
  <si>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</si>
  <si>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</si>
  <si>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</si>
  <si>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</si>
  <si>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</si>
  <si>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</si>
  <si>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</si>
  <si>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</si>
  <si>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</si>
  <si>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</si>
  <si>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</si>
  <si>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</si>
  <si>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</si>
  <si>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</si>
  <si>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</si>
  <si>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</si>
  <si>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</si>
  <si>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</si>
  <si>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</si>
  <si>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</si>
  <si>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</si>
  <si>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</si>
  <si>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</si>
  <si>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</si>
  <si>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</si>
  <si>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</si>
  <si>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</si>
  <si>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</si>
  <si>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</si>
  <si>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</si>
  <si>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</si>
  <si>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</si>
  <si>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</si>
  <si>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</si>
  <si>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</si>
  <si>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</si>
  <si>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</si>
  <si>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</si>
  <si>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</si>
  <si>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</si>
  <si>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</si>
  <si>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</si>
  <si>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</si>
  <si>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</si>
  <si>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</si>
  <si>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</si>
  <si>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</si>
  <si>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</si>
  <si>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</si>
  <si>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</si>
  <si>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</si>
  <si>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</si>
  <si>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</si>
  <si>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</si>
  <si>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</si>
  <si>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</si>
  <si>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</si>
  <si>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</si>
  <si>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</si>
  <si>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</si>
  <si>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</si>
  <si>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</si>
  <si>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</si>
  <si>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</si>
  <si>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</si>
  <si>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</si>
  <si>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</si>
  <si>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</si>
  <si>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</si>
  <si>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</si>
  <si>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</si>
  <si>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</si>
  <si>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</si>
  <si>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</si>
  <si>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</si>
  <si>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</si>
  <si>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</si>
  <si>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</si>
  <si>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</si>
  <si>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</si>
  <si>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</si>
  <si>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</si>
  <si>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</si>
  <si>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</si>
  <si>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</si>
  <si>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</si>
  <si>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</si>
  <si>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</si>
  <si>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</si>
  <si>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</si>
  <si>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</si>
  <si>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</si>
  <si>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</si>
  <si>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</si>
  <si>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</si>
  <si>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</si>
  <si>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</si>
  <si>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</si>
  <si>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</si>
  <si>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</si>
  <si>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</si>
  <si>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</si>
  <si>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</si>
  <si>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</si>
  <si>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</si>
  <si>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</si>
  <si>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</si>
  <si>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</si>
  <si>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</si>
  <si>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</si>
  <si>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</si>
  <si>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</si>
  <si>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</si>
  <si>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</si>
  <si>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</si>
  <si>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</si>
  <si>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</si>
  <si>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</si>
  <si>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</si>
  <si>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</si>
  <si>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</si>
  <si>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</si>
  <si>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</si>
  <si>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</si>
  <si>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</si>
  <si>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</si>
  <si>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</si>
  <si>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</si>
  <si>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</si>
  <si>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</si>
  <si>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</si>
  <si>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</si>
  <si>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</si>
  <si>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</si>
  <si>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</si>
  <si>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</si>
  <si>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</si>
  <si>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</si>
  <si>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</si>
  <si>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</si>
  <si>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</si>
  <si>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</si>
  <si>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</si>
  <si>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</si>
  <si>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</si>
  <si>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</si>
  <si>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</si>
  <si>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</si>
  <si>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</si>
  <si>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</si>
  <si>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</si>
  <si>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</si>
  <si>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</si>
  <si>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</si>
  <si>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</si>
  <si>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</si>
  <si>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</si>
  <si>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</si>
  <si>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</si>
  <si>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</si>
  <si>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</si>
  <si>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</si>
  <si>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</si>
  <si>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</si>
  <si>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</si>
  <si>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</si>
  <si>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</si>
  <si>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</si>
  <si>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</si>
  <si>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</si>
  <si>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</si>
  <si>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</si>
  <si>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</si>
  <si>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</si>
  <si>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</si>
  <si>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</si>
  <si>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</si>
  <si>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</si>
  <si>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</si>
  <si>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</si>
  <si>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</si>
  <si>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</si>
  <si>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</si>
  <si>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</si>
  <si>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</si>
  <si>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</si>
  <si>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</si>
  <si>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</si>
  <si>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</si>
  <si>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</si>
  <si>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</si>
  <si>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</si>
  <si>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</si>
  <si>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</si>
  <si>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</si>
  <si>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</si>
  <si>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</si>
  <si>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</si>
  <si>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</si>
  <si>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</si>
  <si>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</si>
  <si>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</si>
  <si>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</si>
  <si>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</si>
  <si>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</si>
  <si>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</si>
  <si>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</si>
  <si>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</si>
  <si>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</si>
  <si>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</si>
  <si>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</si>
  <si>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</si>
  <si>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</si>
  <si>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</si>
  <si>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</si>
  <si>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</si>
  <si>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</si>
  <si>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</si>
  <si>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</si>
  <si>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</si>
  <si>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</si>
  <si>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</si>
  <si>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</si>
  <si>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</si>
  <si>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</si>
  <si>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</si>
  <si>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</si>
  <si>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</si>
  <si>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</si>
  <si>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</si>
  <si>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</si>
  <si>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</si>
  <si>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</si>
  <si>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</si>
  <si>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</si>
  <si>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</si>
  <si>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</si>
  <si>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</si>
  <si>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</si>
  <si>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</si>
  <si>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</si>
  <si>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</si>
  <si>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</si>
  <si>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</si>
  <si>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</si>
  <si>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</si>
  <si>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</si>
  <si>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</si>
  <si>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</si>
  <si>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</si>
  <si>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</si>
  <si>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</si>
  <si>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</si>
  <si>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</si>
  <si>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</si>
  <si>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</si>
  <si>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</si>
  <si>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</si>
  <si>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</si>
  <si>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</si>
  <si>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</si>
  <si>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</si>
  <si>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</si>
  <si>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</si>
  <si>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</si>
  <si>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</si>
  <si>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</si>
  <si>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</si>
  <si>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</si>
  <si>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</si>
  <si>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</si>
  <si>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</si>
  <si>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</si>
  <si>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</si>
  <si>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</si>
  <si>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</si>
  <si>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</si>
  <si>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</si>
  <si>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</si>
  <si>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</si>
  <si>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</si>
  <si>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</si>
  <si>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</si>
  <si>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</si>
  <si>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</si>
  <si>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</si>
  <si>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</si>
  <si>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</si>
  <si>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</si>
  <si>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</si>
  <si>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</si>
  <si>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</si>
  <si>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</si>
  <si>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</si>
  <si>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</si>
  <si>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</si>
  <si>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</si>
  <si>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</si>
  <si>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</si>
  <si>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</si>
  <si>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</si>
  <si>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</si>
  <si>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</si>
  <si>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</si>
  <si>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</si>
  <si>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</si>
  <si>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</si>
  <si>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</si>
  <si>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</si>
  <si>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</si>
  <si>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</si>
  <si>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</si>
  <si>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</si>
  <si>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</si>
  <si>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</si>
  <si>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</si>
  <si>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</si>
  <si>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</si>
  <si>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</si>
  <si>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</si>
  <si>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</si>
  <si>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</si>
  <si>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</si>
  <si>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</si>
  <si>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</si>
  <si>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</si>
  <si>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</si>
  <si>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</si>
  <si>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</si>
  <si>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</si>
  <si>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</si>
  <si>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</si>
  <si>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</si>
  <si>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</si>
  <si>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</si>
  <si>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</si>
  <si>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</si>
  <si>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</si>
  <si>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</si>
  <si>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</si>
  <si>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</si>
  <si>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</si>
  <si>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</si>
  <si>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</si>
  <si>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</si>
  <si>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</si>
  <si>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</si>
  <si>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</si>
  <si>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</si>
  <si>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</si>
  <si>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</si>
  <si>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</si>
  <si>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</si>
  <si>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</si>
  <si>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</si>
  <si>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</si>
  <si>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</si>
  <si>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</si>
  <si>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</si>
  <si>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</si>
  <si>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</si>
  <si>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</si>
  <si>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</si>
  <si>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</si>
  <si>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</si>
  <si>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</si>
  <si>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</si>
  <si>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</si>
  <si>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</si>
  <si>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</si>
  <si>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</si>
  <si>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</si>
  <si>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</si>
  <si>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</si>
  <si>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</si>
  <si>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</si>
  <si>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</si>
  <si>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</si>
  <si>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</si>
  <si>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</si>
  <si>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</si>
  <si>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</si>
  <si>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</si>
  <si>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</si>
  <si>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</si>
  <si>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</si>
  <si>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</si>
  <si>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</si>
  <si>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</si>
  <si>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</si>
  <si>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</si>
  <si>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</si>
  <si>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</si>
  <si>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</si>
  <si>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</si>
  <si>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</si>
  <si>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</si>
  <si>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</si>
  <si>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</si>
  <si>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</si>
  <si>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</si>
  <si>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</si>
  <si>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</si>
  <si>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</si>
  <si>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</si>
  <si>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</si>
  <si>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</si>
  <si>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</si>
  <si>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</si>
  <si>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</si>
  <si>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</si>
  <si>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</si>
  <si>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</si>
  <si>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</si>
  <si>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</si>
  <si>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</si>
  <si>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</si>
  <si>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</si>
  <si>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</si>
  <si>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</si>
  <si>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</si>
  <si>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</si>
  <si>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</si>
  <si>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</si>
  <si>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</si>
  <si>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</si>
  <si>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</si>
  <si>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</si>
  <si>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</si>
  <si>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</si>
  <si>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</si>
  <si>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</si>
  <si>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</si>
  <si>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</si>
  <si>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</si>
  <si>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</si>
  <si>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</si>
  <si>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</si>
  <si>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</si>
  <si>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</si>
  <si>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</si>
  <si>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</si>
  <si>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</si>
  <si>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</si>
  <si>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</si>
  <si>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</si>
  <si>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</si>
  <si>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</si>
  <si>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</si>
  <si>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</si>
  <si>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</si>
  <si>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</si>
  <si>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</si>
  <si>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</si>
  <si>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</si>
  <si>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</si>
  <si>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</si>
  <si>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</si>
  <si>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</si>
  <si>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</si>
  <si>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</si>
  <si>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</si>
  <si>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</si>
  <si>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</si>
  <si>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</si>
  <si>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</si>
  <si>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</si>
  <si>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</si>
  <si>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</si>
  <si>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</si>
  <si>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</si>
  <si>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</si>
  <si>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</si>
  <si>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</si>
  <si>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</si>
  <si>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</si>
  <si>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</si>
  <si>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</si>
  <si>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</si>
  <si>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</si>
  <si>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</si>
  <si>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</si>
  <si>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</si>
  <si>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</si>
  <si>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</si>
  <si>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</si>
  <si>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</si>
  <si>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</si>
  <si>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</si>
  <si>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</si>
  <si>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</si>
  <si>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</si>
  <si>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</si>
  <si>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</si>
  <si>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</si>
  <si>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</si>
  <si>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</si>
  <si>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</si>
  <si>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</si>
  <si>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</si>
  <si>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</si>
  <si>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</si>
  <si>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</si>
  <si>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</si>
  <si>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</si>
  <si>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</si>
  <si>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</si>
  <si>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</si>
  <si>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</si>
  <si>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</si>
  <si>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</si>
  <si>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</si>
  <si>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</si>
  <si>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</si>
  <si>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</si>
  <si>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</si>
  <si>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</si>
  <si>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</si>
  <si>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</si>
  <si>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</si>
  <si>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</si>
  <si>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</si>
  <si>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</si>
  <si>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</si>
  <si>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</si>
  <si>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</si>
  <si>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</si>
  <si>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</si>
  <si>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</si>
  <si>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</si>
  <si>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</si>
  <si>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</si>
  <si>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</si>
  <si>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</si>
  <si>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</si>
  <si>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</si>
  <si>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</si>
  <si>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</si>
  <si>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</si>
  <si>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</si>
  <si>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</si>
  <si>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</si>
  <si>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</si>
  <si>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</si>
  <si>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</si>
  <si>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</si>
  <si>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</si>
  <si>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</si>
  <si>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</si>
  <si>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</si>
  <si>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</si>
  <si>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</si>
  <si>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</si>
  <si>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</si>
  <si>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</si>
  <si>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</si>
  <si>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</si>
  <si>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</si>
  <si>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</si>
  <si>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</si>
  <si>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</si>
  <si>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</si>
  <si>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</si>
  <si>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</si>
  <si>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</si>
  <si>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</si>
  <si>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</si>
  <si>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</si>
  <si>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</si>
  <si>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</si>
  <si>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</si>
  <si>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</si>
  <si>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</si>
  <si>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</si>
  <si>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</si>
  <si>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</si>
  <si>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</si>
  <si>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</si>
  <si>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</si>
  <si>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</si>
  <si>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</si>
  <si>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</si>
  <si>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</si>
  <si>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</si>
  <si>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</si>
  <si>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</si>
  <si>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</si>
  <si>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</si>
  <si>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</si>
  <si>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</si>
  <si>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</si>
  <si>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</si>
  <si>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</si>
  <si>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</si>
  <si>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</si>
  <si>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</si>
  <si>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</si>
  <si>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</si>
  <si>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</si>
  <si>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</si>
  <si>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</si>
  <si>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</si>
  <si>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</si>
  <si>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</si>
  <si>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</si>
  <si>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</si>
  <si>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</si>
  <si>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</si>
  <si>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</si>
  <si>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</si>
  <si>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</si>
  <si>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</si>
  <si>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</si>
  <si>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</si>
  <si>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</si>
  <si>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</si>
  <si>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</si>
  <si>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</si>
  <si>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</si>
  <si>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</si>
  <si>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</si>
  <si>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</si>
  <si>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</si>
  <si>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</si>
  <si>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</si>
  <si>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</si>
  <si>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</si>
  <si>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</si>
  <si>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</si>
  <si>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</si>
  <si>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</si>
  <si>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</si>
  <si>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</si>
  <si>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</si>
  <si>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</si>
  <si>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</si>
  <si>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</si>
  <si>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</si>
  <si>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</si>
  <si>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</si>
  <si>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</si>
  <si>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</si>
  <si>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</si>
  <si>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</si>
  <si>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</si>
  <si>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</si>
  <si>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</si>
  <si>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</si>
  <si>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</si>
  <si>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</si>
  <si>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</si>
  <si>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</si>
  <si>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</si>
  <si>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</si>
  <si>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</si>
  <si>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</si>
  <si>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</si>
  <si>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</si>
  <si>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</si>
  <si>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</si>
  <si>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</si>
  <si>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</si>
  <si>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</si>
  <si>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</si>
  <si>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</si>
  <si>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</si>
  <si>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</si>
  <si>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</si>
  <si>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</si>
  <si>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</si>
  <si>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</si>
  <si>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</si>
  <si>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</si>
  <si>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</si>
  <si>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</si>
  <si>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</si>
  <si>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</si>
  <si>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</si>
  <si>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</si>
  <si>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</si>
  <si>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</si>
  <si>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</si>
  <si>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</si>
  <si>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</si>
  <si>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</si>
  <si>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</si>
  <si>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</si>
  <si>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</si>
  <si>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</si>
  <si>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</si>
  <si>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</si>
  <si>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</si>
  <si>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</si>
  <si>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</si>
  <si>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</si>
  <si>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</si>
  <si>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</si>
  <si>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</si>
  <si>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</si>
  <si>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</si>
  <si>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</si>
  <si>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</si>
  <si>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</si>
  <si>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</si>
  <si>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</si>
  <si>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</si>
  <si>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</si>
  <si>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</si>
  <si>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</si>
  <si>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</si>
  <si>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</si>
  <si>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</si>
  <si>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</si>
  <si>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</si>
  <si>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</si>
  <si>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</si>
  <si>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</si>
  <si>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</si>
  <si>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</si>
  <si>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</si>
  <si>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</si>
  <si>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</si>
  <si>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</si>
  <si>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</si>
  <si>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</si>
  <si>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</si>
  <si>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</si>
  <si>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</si>
  <si>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</si>
  <si>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</si>
  <si>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</si>
  <si>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</si>
  <si>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</si>
  <si>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</si>
  <si>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</si>
  <si>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</si>
  <si>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</si>
  <si>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</si>
  <si>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</si>
  <si>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</si>
  <si>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</si>
  <si>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</si>
  <si>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</si>
  <si>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</si>
  <si>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</si>
  <si>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</si>
  <si>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</si>
  <si>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</si>
  <si>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</si>
  <si>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</si>
  <si>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</si>
  <si>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</si>
  <si>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</si>
  <si>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</si>
  <si>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</si>
  <si>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</si>
  <si>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</si>
  <si>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</si>
  <si>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</si>
  <si>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</si>
  <si>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</si>
  <si>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</si>
  <si>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</si>
  <si>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</si>
  <si>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</si>
  <si>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</si>
  <si>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</si>
  <si>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</si>
  <si>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</si>
  <si>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</si>
  <si>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</si>
  <si>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</si>
  <si>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</si>
  <si>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</si>
  <si>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</si>
  <si>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</si>
  <si>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</si>
  <si>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</si>
  <si>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</si>
  <si>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</si>
  <si>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</si>
  <si>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</si>
  <si>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</si>
  <si>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</si>
  <si>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</si>
  <si>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</si>
  <si>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</si>
  <si>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</si>
  <si>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</si>
  <si>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</si>
  <si>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</si>
  <si>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</si>
  <si>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</si>
  <si>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</si>
  <si>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</si>
  <si>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</si>
  <si>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</si>
  <si>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</si>
  <si>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</si>
  <si>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</si>
  <si>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</si>
  <si>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</si>
  <si>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</si>
  <si>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</si>
  <si>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</si>
  <si>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</si>
  <si>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</si>
  <si>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</si>
  <si>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</si>
  <si>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</si>
  <si>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</si>
  <si>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</si>
  <si>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</si>
  <si>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</si>
  <si>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</si>
  <si>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</si>
  <si>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</si>
  <si>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</si>
  <si>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</si>
  <si>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</si>
  <si>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</si>
  <si>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</si>
  <si>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</si>
  <si>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</si>
  <si>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</si>
  <si>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</si>
  <si>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</si>
  <si>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</si>
  <si>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</si>
  <si>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</si>
  <si>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</si>
  <si>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</si>
  <si>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</si>
  <si>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</si>
  <si>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</si>
  <si>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</si>
  <si>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</si>
  <si>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</si>
  <si>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</si>
  <si>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</si>
  <si>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</si>
  <si>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</si>
  <si>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</si>
  <si>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</si>
  <si>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</si>
  <si>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</si>
  <si>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</si>
  <si>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</si>
  <si>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</si>
  <si>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</si>
  <si>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</si>
  <si>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</si>
  <si>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</si>
  <si>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</si>
  <si>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</si>
  <si>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</si>
  <si>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</si>
  <si>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</si>
  <si>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</si>
  <si>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</si>
  <si>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</si>
  <si>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</si>
  <si>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</si>
  <si>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</si>
  <si>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</si>
  <si>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</si>
  <si>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</si>
  <si>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</si>
  <si>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</si>
  <si>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</si>
  <si>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</si>
  <si>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</si>
  <si>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</si>
  <si>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</si>
  <si>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</si>
  <si>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</si>
  <si>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</si>
  <si>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</si>
  <si>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</si>
  <si>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</si>
  <si>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</si>
  <si>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</si>
  <si>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</si>
  <si>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</si>
  <si>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</si>
  <si>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</si>
  <si>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</si>
  <si>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</si>
  <si>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</si>
  <si>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</si>
  <si>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</si>
  <si>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</si>
  <si>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</si>
  <si>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</si>
  <si>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</si>
  <si>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</si>
  <si>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</si>
  <si>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</si>
  <si>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</si>
  <si>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</si>
  <si>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</si>
  <si>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</si>
  <si>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</si>
  <si>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</si>
  <si>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</si>
  <si>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</si>
  <si>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</si>
  <si>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</si>
  <si>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</si>
  <si>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</si>
  <si>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</si>
  <si>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</si>
  <si>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</si>
  <si>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</si>
  <si>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</si>
  <si>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</si>
  <si>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</si>
  <si>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</si>
  <si>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</si>
  <si>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</si>
  <si>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</si>
  <si>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</si>
  <si>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</si>
  <si>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</si>
  <si>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</si>
  <si>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</si>
  <si>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</si>
  <si>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</si>
  <si>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</si>
  <si>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</si>
  <si>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</si>
  <si>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</si>
  <si>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</si>
  <si>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</si>
  <si>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</si>
  <si>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</si>
  <si>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</si>
  <si>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</si>
  <si>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</si>
  <si>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</si>
  <si>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</si>
  <si>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</si>
  <si>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</si>
  <si>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</si>
  <si>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</si>
  <si>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</si>
  <si>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</si>
  <si>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</si>
  <si>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</si>
  <si>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</si>
  <si>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</si>
  <si>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</si>
  <si>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</si>
  <si>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</si>
  <si>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</si>
  <si>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</si>
  <si>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</si>
  <si>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</si>
  <si>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</si>
  <si>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</si>
  <si>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</si>
  <si>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</si>
  <si>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</si>
  <si>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</si>
  <si>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</si>
  <si>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</si>
  <si>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</si>
  <si>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</si>
  <si>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</si>
  <si>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</si>
  <si>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</si>
  <si>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</si>
  <si>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</si>
  <si>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</si>
  <si>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</si>
  <si>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</si>
  <si>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</si>
  <si>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</si>
  <si>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</si>
  <si>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</si>
  <si>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</si>
  <si>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</si>
  <si>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</si>
  <si>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</si>
  <si>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</si>
  <si>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</si>
  <si>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</si>
  <si>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</si>
  <si>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</si>
  <si>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</si>
  <si>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</si>
  <si>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</si>
  <si>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</si>
  <si>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</si>
  <si>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</si>
  <si>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</si>
  <si>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</si>
  <si>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</si>
  <si>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</si>
  <si>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</si>
  <si>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</si>
  <si>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</si>
  <si>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</si>
  <si>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</si>
  <si>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</si>
  <si>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</si>
  <si>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</si>
  <si>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</si>
  <si>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</si>
  <si>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</si>
  <si>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</si>
  <si>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</si>
  <si>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</si>
  <si>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</si>
  <si>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</si>
  <si>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</si>
  <si>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</si>
  <si>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</si>
  <si>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</si>
  <si>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</si>
  <si>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</si>
  <si>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</si>
  <si>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</si>
  <si>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</si>
  <si>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</si>
  <si>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</si>
  <si>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</si>
  <si>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</si>
  <si>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</si>
  <si>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</si>
  <si>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</si>
  <si>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</si>
  <si>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</si>
  <si>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</si>
  <si>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</si>
  <si>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</si>
  <si>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</si>
  <si>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</si>
  <si>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</si>
  <si>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</si>
  <si>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</si>
  <si>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</si>
  <si>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</si>
  <si>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</si>
  <si>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</si>
  <si>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</si>
  <si>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</si>
  <si>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</si>
  <si>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</si>
  <si>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</si>
  <si>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</si>
  <si>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</si>
  <si>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</si>
  <si>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</si>
  <si>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</si>
  <si>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</si>
  <si>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</si>
  <si>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</si>
  <si>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</si>
  <si>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</si>
  <si>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</si>
  <si>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</si>
  <si>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</si>
  <si>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</si>
  <si>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</si>
  <si>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</si>
  <si>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</si>
  <si>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</si>
  <si>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</si>
  <si>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</si>
  <si>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</si>
  <si>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</si>
  <si>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</si>
  <si>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</si>
  <si>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</si>
  <si>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</si>
  <si>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</si>
  <si>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</si>
  <si>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</si>
  <si>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</si>
  <si>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</si>
  <si>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</si>
  <si>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</si>
  <si>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</si>
  <si>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</si>
  <si>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</si>
  <si>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</si>
  <si>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</si>
  <si>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</si>
  <si>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</si>
  <si>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</si>
  <si>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</si>
  <si>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</si>
  <si>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</si>
  <si>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</si>
  <si>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</si>
  <si>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</si>
  <si>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</si>
  <si>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</si>
  <si>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</si>
  <si>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</si>
  <si>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</si>
  <si>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</si>
  <si>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</si>
  <si>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</si>
  <si>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</si>
  <si>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</si>
  <si>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</si>
  <si>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</si>
  <si>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</si>
  <si>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</si>
  <si>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</si>
  <si>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</si>
  <si>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</si>
  <si>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</si>
  <si>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</si>
  <si>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</si>
  <si>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</si>
  <si>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</si>
  <si>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</si>
  <si>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</si>
  <si>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</si>
  <si>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</si>
  <si>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</si>
  <si>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</si>
  <si>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</si>
  <si>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</si>
  <si>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</si>
  <si>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</si>
  <si>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</si>
  <si>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</si>
  <si>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</si>
  <si>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</si>
  <si>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</si>
  <si>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</si>
  <si>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</si>
  <si>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</si>
  <si>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</si>
  <si>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</si>
  <si>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</si>
  <si>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</si>
  <si>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</si>
  <si>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</si>
  <si>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</si>
  <si>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</si>
  <si>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</si>
  <si>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</si>
  <si>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</si>
  <si>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</si>
  <si>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</si>
  <si>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</si>
  <si>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</si>
  <si>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</si>
  <si>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</si>
  <si>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</si>
  <si>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</si>
  <si>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</si>
  <si>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</si>
  <si>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</si>
  <si>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</si>
  <si>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</si>
  <si>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</si>
  <si>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</si>
  <si>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</si>
  <si>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</si>
  <si>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</si>
  <si>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</si>
  <si>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</si>
  <si>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</si>
  <si>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</si>
  <si>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</si>
  <si>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</si>
  <si>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</si>
  <si>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</si>
  <si>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</si>
  <si>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</si>
  <si>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</si>
  <si>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</si>
  <si>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</si>
  <si>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</si>
  <si>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</si>
  <si>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</si>
  <si>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</si>
  <si>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</si>
  <si>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</si>
  <si>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</si>
  <si>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</si>
  <si>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</si>
  <si>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</si>
  <si>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</si>
  <si>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</si>
  <si>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</si>
  <si>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</si>
  <si>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</si>
  <si>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</si>
  <si>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</si>
  <si>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</si>
  <si>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</si>
  <si>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</si>
  <si>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</si>
  <si>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</si>
  <si>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</si>
  <si>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</si>
  <si>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</si>
  <si>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</si>
  <si>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</si>
  <si>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</si>
  <si>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</si>
  <si>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</si>
  <si>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</si>
  <si>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</si>
  <si>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</si>
  <si>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</si>
  <si>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</si>
  <si>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</si>
  <si>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</si>
  <si>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</si>
  <si>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</si>
  <si>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</si>
  <si>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</si>
  <si>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</si>
  <si>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</si>
  <si>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</si>
  <si>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</si>
  <si>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</si>
  <si>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</si>
  <si>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</si>
  <si>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</si>
  <si>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</si>
  <si>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</si>
  <si>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</si>
  <si>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</si>
  <si>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</si>
  <si>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</si>
  <si>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</si>
  <si>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</si>
  <si>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</si>
  <si>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</si>
  <si>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</si>
  <si>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</si>
  <si>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</si>
  <si>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</si>
  <si>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</si>
  <si>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</si>
  <si>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</si>
  <si>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</si>
  <si>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</si>
  <si>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</si>
  <si>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</si>
  <si>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</si>
  <si>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</si>
  <si>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</si>
  <si>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</si>
  <si>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</si>
  <si>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</si>
  <si>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</si>
  <si>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</si>
  <si>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</si>
  <si>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</si>
  <si>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</si>
  <si>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</si>
  <si>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</si>
  <si>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</si>
  <si>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</si>
  <si>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</si>
  <si>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</si>
  <si>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</si>
  <si>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</si>
  <si>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</si>
  <si>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</si>
  <si>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</si>
  <si>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</si>
  <si>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</si>
  <si>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</si>
  <si>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</si>
  <si>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</si>
  <si>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</si>
  <si>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</si>
  <si>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</si>
  <si>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</si>
  <si>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</si>
  <si>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</si>
  <si>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</si>
  <si>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</si>
  <si>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</si>
  <si>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</si>
  <si>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</si>
  <si>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</si>
  <si>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</si>
  <si>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</si>
  <si>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</si>
  <si>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</si>
  <si>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</si>
  <si>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</si>
  <si>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</si>
  <si>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</si>
  <si>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</si>
  <si>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</si>
  <si>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</si>
  <si>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</si>
  <si>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</si>
  <si>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</si>
  <si>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</si>
  <si>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</si>
  <si>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</si>
  <si>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</si>
  <si>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</si>
  <si>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</si>
  <si>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</si>
  <si>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</si>
  <si>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</si>
  <si>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</si>
  <si>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</si>
  <si>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</si>
  <si>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</si>
  <si>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</si>
  <si>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</si>
  <si>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</si>
  <si>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</si>
  <si>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</si>
  <si>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</si>
  <si>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</si>
  <si>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</si>
  <si>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</si>
  <si>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</si>
  <si>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</si>
  <si>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</si>
  <si>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</si>
  <si>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</si>
  <si>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</si>
  <si>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</si>
  <si>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</si>
  <si>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</si>
  <si>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</si>
  <si>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</si>
  <si>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</si>
  <si>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</si>
  <si>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</si>
  <si>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</si>
  <si>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</si>
  <si>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</si>
  <si>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</si>
  <si>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</si>
  <si>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</si>
  <si>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</si>
  <si>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</si>
  <si>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</si>
  <si>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</si>
  <si>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</si>
  <si>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</si>
  <si>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</si>
  <si>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</si>
  <si>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</si>
  <si>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</si>
  <si>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</si>
  <si>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</si>
  <si>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</si>
  <si>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</si>
  <si>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</si>
  <si>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</si>
  <si>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</si>
  <si>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</si>
  <si>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</si>
  <si>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</si>
  <si>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</si>
  <si>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</si>
  <si>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</si>
  <si>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</si>
  <si>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</si>
  <si>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</si>
  <si>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</si>
  <si>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</si>
  <si>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</si>
  <si>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</si>
  <si>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</si>
  <si>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</si>
  <si>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</si>
  <si>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</si>
  <si>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</si>
  <si>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</si>
  <si>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</si>
  <si>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</si>
  <si>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</si>
  <si>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</si>
  <si>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</si>
  <si>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</si>
  <si>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</si>
  <si>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</si>
  <si>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</si>
  <si>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</si>
  <si>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</si>
  <si>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</si>
  <si>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</si>
  <si>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</si>
  <si>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</si>
  <si>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</si>
  <si>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</si>
  <si>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</si>
  <si>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</si>
  <si>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</si>
  <si>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</si>
  <si>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</si>
  <si>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</si>
  <si>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</si>
  <si>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</si>
  <si>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</si>
  <si>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</si>
  <si>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</si>
  <si>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</si>
  <si>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</si>
  <si>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</si>
  <si>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</si>
  <si>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</si>
  <si>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</si>
  <si>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</si>
  <si>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</si>
  <si>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</si>
  <si>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</si>
  <si>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</si>
  <si>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</si>
  <si>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</si>
  <si>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</si>
  <si>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</si>
  <si>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</si>
  <si>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</si>
  <si>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</si>
  <si>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</si>
  <si>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</si>
  <si>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</si>
  <si>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</si>
  <si>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</si>
  <si>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</si>
  <si>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</si>
  <si>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</si>
  <si>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</si>
  <si>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</si>
  <si>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</si>
  <si>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</si>
  <si>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</si>
  <si>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</si>
  <si>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</si>
  <si>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</si>
  <si>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</si>
  <si>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</si>
  <si>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</si>
  <si>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</si>
  <si>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</si>
  <si>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</si>
  <si>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</si>
  <si>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</si>
  <si>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</si>
  <si>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</si>
  <si>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</si>
  <si>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</si>
  <si>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</si>
  <si>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</si>
  <si>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</si>
  <si>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</si>
  <si>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</si>
  <si>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</si>
  <si>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</si>
  <si>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</si>
  <si>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</si>
  <si>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</si>
  <si>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</si>
  <si>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</si>
  <si>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</si>
  <si>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</si>
  <si>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</si>
  <si>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</si>
  <si>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</si>
  <si>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</si>
  <si>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</si>
  <si>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</si>
  <si>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</si>
  <si>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</si>
  <si>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</si>
  <si>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</si>
  <si>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</si>
  <si>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</si>
  <si>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</si>
  <si>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</si>
  <si>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</si>
  <si>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</si>
  <si>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</si>
  <si>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</si>
  <si>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</si>
  <si>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</si>
  <si>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</si>
  <si>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</si>
  <si>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</si>
  <si>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</si>
  <si>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</si>
  <si>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</si>
  <si>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</si>
  <si>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</si>
  <si>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</si>
  <si>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</si>
  <si>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</si>
  <si>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</si>
  <si>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</si>
  <si>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</si>
  <si>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</si>
  <si>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</si>
  <si>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</si>
  <si>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</si>
  <si>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</si>
  <si>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</si>
  <si>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</si>
  <si>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</si>
  <si>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</si>
  <si>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</si>
  <si>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</si>
  <si>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</si>
  <si>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</si>
  <si>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</si>
  <si>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</si>
  <si>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</si>
  <si>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</si>
  <si>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</si>
  <si>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</si>
  <si>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</si>
  <si>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</si>
  <si>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</si>
  <si>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</si>
  <si>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</si>
  <si>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</si>
  <si>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</si>
  <si>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</si>
  <si>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</si>
  <si>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</si>
  <si>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</si>
  <si>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</si>
  <si>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</si>
  <si>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</si>
  <si>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</si>
  <si>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</si>
  <si>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</si>
  <si>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</si>
  <si>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</si>
  <si>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</si>
  <si>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</si>
  <si>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</si>
  <si>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</si>
  <si>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</si>
  <si>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</si>
  <si>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</si>
  <si>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</si>
  <si>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</si>
  <si>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</si>
  <si>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</si>
  <si>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</si>
  <si>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</si>
  <si>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</si>
  <si>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</si>
  <si>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</si>
  <si>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</si>
  <si>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</si>
  <si>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</si>
  <si>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</si>
  <si>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</si>
  <si>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</si>
  <si>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</si>
  <si>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</si>
  <si>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</si>
  <si>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</si>
  <si>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</si>
  <si>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</si>
  <si>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</si>
  <si>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</si>
  <si>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</si>
  <si>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</si>
  <si>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</si>
  <si>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</si>
  <si>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</si>
  <si>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</si>
  <si>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</si>
  <si>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</si>
  <si>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</si>
  <si>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</si>
  <si>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</si>
  <si>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</si>
  <si>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</si>
  <si>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</si>
  <si>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</si>
  <si>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</si>
  <si>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</si>
  <si>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</si>
  <si>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</si>
  <si>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</si>
  <si>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</si>
  <si>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</si>
  <si>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</si>
  <si>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</si>
  <si>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</si>
  <si>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</si>
  <si>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</si>
  <si>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</si>
  <si>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</si>
  <si>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</si>
  <si>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</si>
  <si>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</si>
  <si>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</si>
  <si>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</si>
  <si>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</si>
  <si>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</si>
  <si>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</si>
  <si>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</si>
  <si>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</si>
  <si>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</si>
  <si>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</si>
  <si>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</si>
  <si>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</si>
  <si>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</si>
  <si>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</si>
  <si>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</si>
  <si>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</si>
  <si>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</si>
  <si>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</si>
  <si>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</si>
  <si>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</si>
  <si>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</si>
  <si>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</si>
  <si>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</si>
  <si>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</si>
  <si>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</si>
  <si>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</si>
  <si>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</si>
  <si>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</si>
  <si>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</si>
  <si>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</si>
  <si>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</si>
  <si>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</si>
  <si>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</si>
  <si>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</si>
  <si>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</si>
  <si>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</si>
  <si>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</si>
  <si>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</si>
  <si>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</si>
  <si>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</si>
  <si>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</si>
  <si>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</si>
  <si>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</si>
  <si>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</si>
  <si>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</si>
  <si>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</si>
  <si>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</si>
  <si>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</si>
  <si>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</si>
  <si>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</si>
  <si>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</si>
  <si>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</si>
  <si>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</si>
  <si>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</si>
  <si>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</si>
  <si>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</si>
  <si>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</si>
  <si>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</si>
  <si>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</si>
  <si>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</si>
  <si>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</si>
  <si>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</si>
  <si>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</si>
  <si>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</si>
  <si>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</si>
  <si>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</si>
  <si>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</si>
  <si>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</si>
  <si>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</si>
  <si>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</si>
  <si>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</si>
  <si>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</si>
  <si>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</si>
  <si>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</si>
  <si>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</si>
  <si>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</si>
  <si>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</si>
  <si>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</si>
  <si>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</si>
  <si>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</si>
  <si>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</si>
  <si>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</si>
  <si>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</si>
  <si>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</si>
  <si>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</si>
  <si>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</si>
  <si>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</si>
  <si>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</si>
  <si>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</si>
  <si>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</si>
  <si>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</si>
  <si>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</si>
  <si>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</si>
  <si>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</si>
  <si>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</si>
  <si>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</si>
  <si>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</si>
  <si>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</si>
  <si>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</si>
  <si>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</si>
  <si>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</si>
  <si>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</si>
  <si>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</si>
  <si>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</si>
  <si>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</si>
  <si>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</si>
  <si>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</si>
  <si>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</si>
  <si>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</si>
  <si>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</si>
  <si>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</si>
  <si>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</si>
  <si>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</si>
  <si>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</si>
  <si>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</si>
  <si>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</si>
  <si>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</si>
  <si>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</si>
  <si>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</si>
  <si>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</si>
  <si>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</si>
  <si>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</si>
  <si>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</si>
  <si>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</si>
  <si>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</si>
  <si>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</si>
  <si>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</si>
  <si>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</si>
  <si>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</si>
  <si>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</si>
  <si>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</si>
  <si>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</si>
  <si>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</si>
  <si>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</si>
  <si>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</si>
  <si>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</si>
  <si>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</si>
  <si>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</si>
  <si>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</si>
  <si>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</si>
  <si>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</si>
  <si>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</si>
  <si>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</si>
  <si>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</si>
  <si>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</si>
  <si>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</si>
  <si>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</si>
  <si>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</si>
  <si>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</si>
  <si>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</si>
  <si>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</si>
  <si>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</si>
  <si>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</si>
  <si>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</si>
  <si>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</si>
  <si>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</si>
  <si>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</si>
  <si>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</si>
  <si>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</si>
  <si>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</si>
  <si>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</si>
  <si>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</si>
  <si>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</si>
  <si>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</si>
  <si>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</si>
  <si>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</si>
  <si>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</si>
  <si>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</si>
  <si>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</si>
  <si>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</si>
  <si>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</si>
  <si>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</si>
  <si>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</si>
  <si>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</si>
  <si>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</si>
  <si>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</si>
  <si>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</si>
  <si>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</si>
  <si>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</si>
  <si>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</si>
  <si>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</si>
  <si>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</si>
  <si>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</si>
  <si>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</si>
  <si>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</si>
  <si>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</si>
  <si>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</si>
  <si>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</si>
  <si>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</si>
  <si>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</si>
  <si>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</si>
  <si>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</si>
  <si>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</si>
  <si>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</si>
  <si>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</si>
  <si>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</si>
  <si>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</si>
  <si>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</si>
  <si>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</si>
  <si>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</si>
  <si>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</si>
  <si>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</si>
  <si>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</si>
  <si>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</si>
  <si>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</si>
  <si>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</si>
  <si>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</si>
  <si>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</si>
  <si>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</si>
  <si>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</si>
  <si>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</si>
  <si>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</si>
  <si>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</si>
  <si>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</si>
  <si>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</si>
  <si>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</si>
  <si>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</si>
  <si>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</si>
  <si>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</si>
  <si>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</si>
  <si>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</si>
  <si>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</si>
  <si>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</si>
  <si>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</si>
  <si>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</si>
  <si>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</si>
  <si>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</si>
  <si>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</si>
  <si>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</si>
  <si>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</si>
  <si>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</si>
  <si>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</si>
  <si>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</si>
  <si>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</si>
  <si>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</si>
  <si>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</si>
  <si>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</si>
  <si>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</si>
  <si>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</si>
  <si>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</si>
  <si>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</si>
  <si>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</si>
  <si>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</si>
  <si>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</si>
  <si>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</si>
  <si>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</si>
  <si>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</si>
  <si>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</si>
  <si>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</si>
  <si>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</si>
  <si>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</si>
  <si>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</si>
  <si>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</si>
  <si>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</si>
  <si>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</si>
  <si>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</si>
  <si>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</si>
  <si>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</si>
  <si>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</si>
  <si>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</si>
  <si>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</si>
  <si>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</si>
  <si>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</si>
  <si>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</si>
  <si>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</si>
  <si>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</si>
  <si>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</si>
  <si>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</si>
  <si>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</si>
  <si>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</si>
  <si>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</si>
  <si>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</si>
  <si>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</si>
  <si>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</si>
  <si>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</si>
  <si>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</si>
  <si>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</si>
  <si>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</si>
  <si>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</si>
  <si>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</si>
  <si>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</si>
  <si>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</si>
  <si>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</si>
  <si>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</si>
  <si>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</si>
  <si>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</si>
  <si>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</si>
  <si>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</si>
  <si>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</si>
  <si>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</si>
  <si>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</si>
  <si>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</si>
  <si>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</si>
  <si>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</si>
  <si>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</si>
  <si>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</si>
  <si>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</si>
  <si>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</si>
  <si>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</si>
  <si>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</si>
  <si>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</si>
  <si>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</si>
  <si>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</si>
  <si>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</si>
  <si>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</si>
  <si>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</si>
  <si>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</si>
  <si>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</si>
  <si>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</si>
  <si>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</si>
  <si>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</si>
  <si>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</si>
  <si>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</si>
  <si>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</si>
  <si>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</si>
  <si>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</si>
  <si>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</si>
  <si>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</si>
  <si>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</si>
  <si>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</si>
  <si>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</si>
  <si>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</si>
  <si>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</si>
  <si>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</si>
  <si>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</si>
  <si>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</si>
  <si>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</si>
  <si>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</si>
  <si>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</si>
  <si>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</si>
  <si>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</si>
  <si>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</si>
  <si>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</si>
  <si>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</si>
  <si>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</si>
  <si>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</si>
  <si>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</si>
  <si>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</si>
  <si>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</si>
  <si>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</si>
  <si>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</si>
  <si>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</si>
  <si>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</si>
  <si>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</si>
  <si>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</si>
  <si>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</si>
  <si>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</si>
  <si>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</si>
  <si>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</si>
  <si>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</si>
  <si>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</si>
  <si>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</si>
  <si>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</si>
  <si>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</si>
  <si>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</si>
  <si>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</si>
  <si>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</si>
  <si>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</si>
  <si>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</si>
  <si>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</si>
  <si>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</si>
  <si>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</si>
  <si>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</si>
  <si>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</si>
  <si>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</si>
  <si>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</si>
  <si>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</si>
  <si>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</si>
  <si>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</si>
  <si>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</si>
  <si>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</si>
  <si>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</si>
  <si>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</si>
  <si>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</si>
  <si>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</si>
  <si>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</si>
  <si>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</si>
  <si>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</si>
  <si>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</si>
  <si>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</si>
  <si>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</si>
  <si>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</si>
  <si>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</si>
  <si>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</si>
  <si>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</si>
  <si>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</si>
  <si>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</si>
  <si>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</si>
  <si>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</si>
  <si>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</si>
  <si>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</si>
  <si>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</si>
  <si>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</si>
  <si>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</si>
  <si>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</si>
  <si>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</si>
  <si>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</si>
  <si>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</si>
  <si>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</si>
  <si>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</si>
  <si>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</si>
  <si>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</si>
  <si>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</si>
  <si>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</si>
  <si>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</si>
  <si>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</si>
  <si>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</si>
  <si>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</si>
  <si>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</si>
  <si>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</si>
  <si>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</si>
  <si>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</si>
  <si>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</si>
  <si>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</si>
  <si>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</si>
  <si>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</si>
  <si>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</si>
  <si>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</si>
  <si>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</si>
  <si>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</si>
  <si>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</si>
  <si>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</si>
  <si>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</si>
  <si>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</si>
  <si>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</si>
  <si>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</si>
  <si>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</si>
  <si>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</si>
  <si>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</si>
  <si>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</si>
  <si>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</si>
  <si>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</si>
  <si>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</si>
  <si>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</si>
  <si>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</si>
  <si>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</si>
  <si>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</si>
  <si>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</si>
  <si>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</si>
  <si>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</si>
  <si>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</si>
  <si>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</si>
  <si>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</si>
  <si>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</si>
  <si>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</si>
  <si>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</si>
  <si>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</si>
  <si>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</si>
  <si>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</si>
  <si>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</si>
  <si>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</si>
  <si>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</si>
  <si>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</si>
  <si>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</si>
  <si>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</si>
  <si>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</si>
  <si>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</si>
  <si>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</si>
  <si>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</si>
  <si>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</si>
  <si>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</si>
  <si>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</si>
  <si>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</si>
  <si>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</si>
  <si>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</si>
  <si>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</si>
  <si>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</si>
  <si>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</si>
  <si>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</si>
  <si>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</si>
  <si>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</si>
  <si>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</si>
  <si>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</si>
  <si>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</si>
  <si>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</si>
  <si>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</si>
  <si>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</si>
  <si>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</si>
  <si>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</si>
  <si>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</si>
  <si>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</si>
  <si>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</si>
  <si>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</si>
  <si>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</si>
  <si>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</si>
  <si>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</si>
  <si>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</si>
  <si>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</si>
  <si>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</si>
  <si>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</si>
  <si>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</si>
  <si>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</si>
  <si>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</si>
  <si>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</si>
  <si>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</si>
  <si>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</si>
  <si>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</si>
  <si>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</si>
  <si>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</si>
  <si>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</si>
  <si>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</si>
  <si>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</si>
  <si>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</si>
  <si>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</si>
  <si>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</si>
  <si>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</si>
  <si>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</si>
  <si>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</si>
  <si>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</si>
  <si>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</si>
  <si>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</si>
  <si>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</si>
  <si>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</si>
  <si>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</si>
  <si>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</si>
  <si>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</si>
  <si>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</si>
  <si>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</si>
  <si>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</si>
  <si>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</si>
  <si>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</si>
  <si>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</si>
  <si>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</si>
  <si>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</si>
  <si>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</si>
  <si>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</si>
  <si>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</si>
  <si>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</si>
  <si>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</si>
  <si>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</si>
  <si>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</si>
  <si>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</si>
  <si>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</si>
  <si>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</si>
  <si>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</si>
  <si>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</si>
  <si>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</si>
  <si>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</si>
  <si>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</si>
  <si>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</si>
  <si>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</si>
  <si>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</si>
  <si>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</si>
  <si>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</si>
  <si>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</si>
  <si>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</si>
  <si>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</si>
  <si>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</si>
  <si>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</si>
  <si>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</si>
  <si>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</si>
  <si>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</si>
  <si>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</si>
  <si>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</si>
  <si>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</si>
  <si>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</si>
  <si>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</si>
  <si>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</si>
  <si>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</si>
  <si>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</si>
  <si>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</si>
  <si>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</si>
  <si>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</si>
  <si>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</si>
  <si>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</si>
  <si>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</si>
  <si>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</si>
  <si>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</si>
  <si>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</si>
  <si>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</si>
  <si>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</si>
  <si>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</si>
  <si>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</si>
  <si>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</si>
  <si>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</si>
  <si>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</si>
  <si>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</si>
  <si>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</si>
  <si>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</si>
  <si>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</si>
  <si>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</si>
  <si>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</si>
  <si>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</si>
  <si>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</si>
  <si>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</si>
  <si>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</si>
  <si>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</si>
  <si>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</si>
  <si>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</si>
  <si>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</si>
  <si>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</si>
  <si>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</si>
  <si>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</si>
  <si>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</si>
  <si>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</si>
  <si>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</si>
  <si>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</si>
  <si>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</si>
  <si>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</si>
  <si>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</si>
  <si>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</si>
  <si>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</si>
  <si>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</si>
  <si>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</si>
  <si>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</si>
  <si>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</si>
  <si>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</si>
  <si>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</si>
  <si>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</si>
  <si>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</si>
  <si>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</si>
  <si>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</si>
  <si>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</si>
  <si>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</si>
  <si>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</si>
  <si>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</si>
  <si>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</si>
  <si>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</si>
  <si>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</si>
  <si>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</si>
  <si>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</si>
  <si>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</si>
  <si>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</si>
  <si>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</si>
  <si>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</si>
  <si>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</si>
  <si>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</si>
  <si>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</si>
  <si>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</si>
  <si>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</si>
  <si>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</si>
  <si>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</si>
  <si>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</si>
  <si>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</si>
  <si>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</si>
  <si>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</si>
  <si>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</si>
  <si>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</si>
  <si>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</si>
  <si>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</si>
  <si>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</si>
  <si>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</si>
  <si>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</si>
  <si>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</si>
  <si>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</si>
  <si>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</si>
  <si>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</si>
  <si>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</si>
  <si>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</si>
  <si>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</si>
  <si>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</si>
  <si>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</si>
  <si>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</si>
  <si>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</si>
  <si>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</si>
  <si>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</si>
  <si>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</si>
  <si>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</si>
  <si>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</si>
  <si>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</si>
  <si>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</si>
  <si>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</si>
  <si>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</si>
  <si>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</si>
  <si>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</si>
  <si>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</si>
  <si>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</si>
  <si>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</si>
  <si>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</si>
  <si>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</si>
  <si>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</si>
  <si>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</si>
  <si>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</si>
  <si>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</si>
  <si>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</si>
  <si>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</si>
  <si>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</si>
  <si>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</si>
  <si>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</si>
  <si>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</si>
  <si>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</si>
  <si>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</si>
  <si>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</si>
  <si>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</si>
  <si>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</si>
  <si>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</si>
  <si>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</si>
  <si>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</si>
  <si>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</si>
  <si>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</si>
  <si>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</si>
  <si>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</si>
  <si>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</si>
  <si>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</si>
  <si>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</si>
  <si>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</si>
  <si>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</si>
  <si>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</si>
  <si>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</si>
  <si>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</si>
  <si>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</si>
  <si>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</si>
  <si>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</si>
  <si>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</si>
  <si>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</si>
  <si>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</si>
  <si>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</si>
  <si>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</si>
  <si>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</si>
  <si>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</si>
  <si>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</si>
  <si>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</si>
  <si>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</si>
  <si>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</si>
  <si>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</si>
  <si>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</si>
  <si>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</si>
  <si>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</si>
  <si>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</si>
  <si>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</si>
  <si>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</si>
  <si>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</si>
  <si>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</si>
  <si>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</si>
  <si>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</si>
  <si>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</si>
  <si>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</si>
  <si>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</si>
  <si>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</si>
  <si>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</si>
  <si>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</si>
  <si>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</si>
  <si>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</si>
  <si>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</si>
  <si>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</si>
  <si>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</si>
  <si>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</si>
  <si>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</si>
  <si>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</si>
  <si>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</si>
  <si>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</si>
  <si>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</si>
  <si>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</si>
  <si>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</si>
  <si>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</si>
  <si>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</si>
  <si>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</si>
  <si>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</si>
  <si>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</si>
  <si>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</si>
  <si>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</si>
  <si>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</si>
  <si>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</si>
  <si>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</si>
  <si>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</si>
  <si>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</si>
  <si>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</si>
  <si>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</si>
  <si>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</si>
  <si>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</si>
  <si>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</si>
  <si>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</si>
  <si>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</si>
  <si>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</si>
  <si>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</si>
  <si>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</si>
  <si>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</si>
  <si>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</si>
  <si>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</si>
  <si>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</si>
  <si>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</si>
  <si>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</si>
  <si>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</si>
  <si>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</si>
  <si>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</si>
  <si>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</si>
  <si>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</si>
  <si>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</si>
  <si>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</si>
  <si>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</si>
  <si>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</si>
  <si>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</si>
  <si>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</si>
  <si>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</si>
  <si>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</si>
  <si>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</si>
  <si>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</si>
  <si>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</si>
  <si>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</si>
  <si>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</si>
  <si>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</si>
  <si>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</si>
  <si>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</si>
  <si>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</si>
  <si>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</si>
  <si>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</si>
  <si>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</si>
  <si>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</si>
  <si>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</si>
  <si>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</si>
  <si>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</si>
  <si>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</si>
  <si>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</si>
  <si>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</si>
  <si>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</si>
  <si>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</si>
  <si>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</si>
  <si>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</si>
  <si>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</si>
  <si>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</si>
  <si>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</si>
  <si>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</si>
  <si>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</si>
  <si>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</si>
  <si>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</si>
  <si>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</si>
  <si>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</si>
  <si>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</si>
  <si>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</si>
  <si>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</si>
  <si>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</si>
  <si>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</si>
  <si>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</si>
  <si>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</si>
  <si>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</si>
  <si>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</si>
  <si>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</si>
  <si>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</si>
  <si>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</si>
  <si>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</si>
  <si>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</si>
  <si>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</si>
  <si>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</si>
  <si>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</si>
  <si>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</si>
  <si>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</si>
  <si>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</si>
  <si>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</si>
  <si>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</si>
  <si>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</si>
  <si>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</si>
  <si>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</si>
  <si>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</si>
  <si>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</si>
  <si>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</si>
  <si>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</si>
  <si>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</si>
  <si>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</si>
  <si>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</si>
  <si>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</si>
  <si>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</si>
  <si>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</si>
  <si>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</si>
  <si>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</si>
  <si>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</si>
  <si>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</si>
  <si>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</si>
  <si>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</si>
  <si>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</si>
  <si>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</si>
  <si>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</si>
  <si>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</si>
  <si>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</si>
  <si>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</si>
  <si>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</si>
  <si>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</si>
  <si>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</si>
  <si>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</si>
  <si>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</si>
  <si>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</si>
  <si>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</si>
  <si>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</si>
  <si>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</si>
  <si>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</si>
  <si>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</si>
  <si>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</si>
  <si>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</si>
  <si>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</si>
  <si>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</si>
  <si>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</si>
  <si>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</si>
  <si>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</si>
  <si>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</si>
  <si>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</si>
  <si>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</si>
  <si>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</si>
  <si>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</si>
  <si>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</si>
  <si>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</si>
  <si>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</si>
  <si>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</si>
  <si>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</si>
  <si>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</si>
  <si>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</si>
  <si>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</si>
  <si>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</si>
  <si>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</si>
  <si>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</si>
  <si>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</si>
  <si>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</si>
  <si>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</si>
  <si>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</si>
  <si>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</si>
  <si>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</si>
  <si>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</si>
  <si>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</si>
  <si>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</si>
  <si>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</si>
  <si>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</si>
  <si>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</si>
  <si>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</si>
  <si>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</si>
  <si>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</si>
  <si>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</si>
  <si>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</si>
  <si>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</si>
  <si>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</si>
  <si>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</si>
  <si>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</si>
  <si>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</si>
  <si>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</si>
  <si>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</si>
  <si>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</si>
  <si>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</si>
  <si>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</si>
  <si>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</si>
  <si>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</si>
  <si>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</si>
  <si>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</si>
  <si>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</si>
  <si>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</si>
  <si>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</si>
  <si>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</si>
  <si>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</si>
  <si>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</si>
  <si>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</si>
  <si>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</si>
  <si>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</si>
  <si>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</si>
  <si>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</si>
  <si>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</si>
  <si>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</si>
  <si>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</si>
  <si>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</si>
  <si>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</si>
  <si>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</si>
  <si>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</si>
  <si>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</si>
  <si>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</si>
  <si>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</si>
  <si>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</si>
  <si>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</si>
  <si>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</si>
  <si>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</si>
  <si>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</si>
  <si>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</si>
  <si>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</si>
  <si>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</si>
  <si>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</si>
  <si>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</si>
  <si>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</si>
  <si>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</si>
  <si>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</si>
  <si>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</si>
  <si>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</si>
  <si>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</si>
  <si>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</si>
  <si>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</si>
  <si>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</si>
  <si>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</si>
  <si>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</si>
  <si>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</si>
  <si>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</si>
  <si>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</si>
  <si>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</si>
  <si>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</si>
  <si>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</si>
  <si>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</si>
  <si>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</si>
  <si>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</si>
  <si>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</si>
  <si>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</si>
  <si>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</si>
  <si>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</si>
  <si>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</si>
  <si>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</si>
  <si>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</si>
  <si>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</si>
  <si>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</si>
  <si>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</si>
  <si>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</si>
  <si>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</si>
  <si>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</si>
  <si>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</si>
  <si>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</si>
  <si>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</si>
  <si>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</si>
  <si>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</si>
  <si>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</si>
  <si>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</si>
  <si>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</si>
  <si>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</si>
  <si>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</si>
  <si>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</si>
  <si>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</si>
  <si>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</si>
  <si>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</si>
  <si>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</si>
  <si>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</si>
  <si>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</si>
  <si>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</si>
  <si>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</si>
  <si>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</si>
  <si>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</si>
  <si>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</si>
  <si>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</si>
  <si>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</si>
  <si>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</si>
  <si>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</si>
  <si>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</si>
  <si>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</si>
  <si>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</si>
  <si>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</si>
  <si>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</si>
  <si>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</si>
  <si>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</si>
  <si>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</si>
  <si>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</si>
  <si>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</si>
  <si>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</si>
  <si>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</si>
  <si>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</si>
  <si>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</si>
  <si>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</si>
  <si>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</si>
  <si>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</si>
  <si>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</si>
  <si>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</si>
  <si>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</si>
  <si>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</si>
  <si>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</si>
  <si>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</si>
  <si>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</si>
  <si>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</si>
  <si>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</si>
  <si>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</si>
  <si>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</si>
  <si>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</si>
  <si>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</si>
  <si>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</si>
  <si>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</si>
  <si>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</si>
  <si>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</si>
  <si>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</si>
  <si>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</si>
  <si>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</si>
  <si>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</si>
  <si>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</si>
  <si>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</si>
  <si>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</si>
  <si>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</si>
  <si>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</si>
  <si>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</si>
  <si>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</si>
  <si>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</si>
  <si>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</si>
  <si>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</si>
  <si>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</si>
  <si>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</si>
  <si>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</si>
  <si>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</si>
  <si>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</si>
  <si>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</si>
  <si>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</si>
  <si>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</si>
  <si>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</si>
  <si>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</si>
  <si>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</si>
  <si>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</si>
  <si>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</si>
  <si>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</si>
  <si>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</si>
  <si>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</si>
  <si>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</si>
  <si>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</si>
  <si>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</si>
  <si>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</si>
  <si>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</si>
  <si>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</si>
  <si>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</si>
  <si>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</si>
  <si>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</si>
  <si>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</si>
  <si>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</si>
  <si>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</si>
  <si>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</si>
  <si>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</si>
  <si>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</si>
  <si>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</si>
  <si>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</si>
  <si>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</si>
  <si>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</si>
  <si>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</si>
  <si>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</si>
  <si>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</si>
  <si>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</si>
  <si>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</si>
  <si>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</si>
  <si>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</si>
  <si>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</si>
  <si>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</si>
  <si>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</si>
  <si>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</si>
  <si>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</si>
  <si>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</si>
  <si>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</si>
  <si>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</si>
  <si>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</si>
  <si>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</si>
  <si>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</si>
  <si>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</si>
  <si>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</si>
  <si>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</si>
  <si>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</si>
  <si>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</si>
  <si>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</si>
  <si>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</si>
  <si>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</si>
  <si>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</si>
  <si>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</si>
  <si>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</si>
  <si>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</si>
  <si>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</si>
  <si>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</si>
  <si>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</si>
  <si>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</si>
  <si>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</si>
  <si>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</si>
  <si>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</si>
  <si>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</si>
  <si>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</si>
  <si>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</si>
  <si>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</si>
  <si>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</si>
  <si>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</si>
  <si>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</si>
  <si>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</si>
  <si>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</si>
  <si>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</si>
  <si>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</si>
  <si>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</si>
  <si>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</si>
  <si>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</si>
  <si>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</si>
  <si>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</si>
  <si>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</si>
  <si>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</si>
  <si>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</si>
  <si>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</si>
  <si>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</si>
  <si>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</si>
  <si>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</si>
  <si>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</si>
  <si>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</si>
  <si>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</si>
  <si>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</si>
  <si>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</si>
  <si>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</si>
  <si>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</si>
  <si>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</si>
  <si>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</si>
  <si>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</si>
  <si>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</si>
  <si>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</si>
  <si>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</si>
  <si>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</si>
  <si>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</si>
  <si>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</si>
  <si>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</si>
  <si>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</si>
  <si>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</si>
  <si>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</si>
  <si>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</si>
  <si>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</si>
  <si>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</si>
  <si>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</si>
  <si>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</si>
  <si>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</si>
  <si>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</si>
  <si>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</si>
  <si>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</si>
  <si>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</si>
  <si>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</si>
  <si>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</si>
  <si>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</si>
  <si>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</si>
  <si>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</si>
  <si>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</si>
  <si>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</si>
  <si>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</si>
  <si>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</si>
  <si>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</si>
  <si>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</si>
  <si>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</si>
  <si>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</si>
  <si>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</si>
  <si>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</si>
  <si>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</si>
  <si>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</si>
  <si>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</si>
  <si>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</si>
  <si>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</si>
  <si>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</si>
  <si>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</si>
  <si>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</si>
  <si>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</si>
  <si>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</si>
  <si>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</si>
  <si>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</si>
  <si>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</si>
  <si>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</si>
  <si>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</si>
  <si>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</si>
  <si>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</si>
  <si>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</si>
  <si>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</si>
  <si>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</si>
  <si>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</si>
  <si>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</si>
  <si>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</si>
  <si>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</si>
  <si>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</si>
  <si>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</si>
  <si>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</si>
  <si>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</si>
  <si>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</si>
  <si>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</si>
  <si>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</si>
  <si>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</si>
  <si>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</si>
  <si>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</si>
  <si>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</si>
  <si>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</si>
  <si>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</si>
  <si>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</si>
  <si>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</si>
  <si>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</si>
  <si>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</si>
  <si>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</si>
  <si>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</si>
  <si>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</si>
  <si>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</si>
  <si>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</si>
  <si>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</si>
  <si>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</si>
  <si>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</si>
  <si>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</si>
  <si>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</si>
  <si>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</si>
  <si>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</si>
  <si>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</si>
  <si>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</si>
  <si>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</si>
  <si>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</si>
  <si>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</si>
  <si>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</si>
  <si>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</si>
  <si>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</si>
  <si>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</si>
  <si>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</si>
  <si>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</si>
  <si>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</si>
  <si>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</si>
  <si>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</si>
  <si>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</si>
  <si>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</si>
  <si>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</si>
  <si>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</si>
  <si>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</si>
  <si>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</si>
  <si>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</si>
  <si>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</si>
  <si>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</si>
  <si>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</si>
  <si>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</si>
  <si>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</si>
  <si>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</si>
  <si>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</si>
  <si>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</si>
  <si>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</si>
  <si>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</si>
  <si>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</si>
  <si>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</si>
  <si>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</si>
  <si>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</si>
  <si>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</si>
  <si>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</si>
  <si>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</si>
  <si>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</si>
  <si>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</si>
  <si>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</si>
  <si>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</si>
  <si>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</si>
  <si>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</si>
  <si>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</si>
  <si>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</si>
  <si>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</si>
  <si>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</si>
  <si>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</si>
  <si>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</si>
  <si>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</si>
  <si>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</si>
  <si>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</si>
  <si>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</si>
  <si>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</si>
  <si>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</si>
  <si>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</si>
  <si>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</si>
  <si>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</si>
  <si>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</si>
  <si>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</si>
  <si>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</si>
  <si>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</si>
  <si>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</si>
  <si>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</si>
  <si>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</si>
  <si>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</si>
  <si>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</si>
  <si>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</si>
  <si>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</si>
  <si>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</si>
  <si>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</si>
  <si>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</si>
  <si>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</si>
  <si>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</si>
  <si>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</si>
  <si>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</si>
  <si>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</si>
  <si>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</si>
  <si>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</si>
  <si>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</si>
  <si>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</si>
  <si>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</si>
  <si>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</si>
  <si>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</si>
  <si>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</si>
  <si>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</si>
  <si>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</si>
  <si>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</si>
  <si>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</si>
  <si>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</si>
  <si>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</si>
  <si>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</si>
  <si>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</si>
  <si>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</si>
  <si>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</si>
  <si>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</si>
  <si>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</si>
  <si>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</si>
  <si>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</si>
  <si>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</si>
  <si>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</si>
  <si>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</si>
  <si>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</si>
  <si>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</si>
  <si>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</si>
  <si>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</si>
  <si>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</si>
  <si>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</si>
  <si>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</si>
  <si>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</si>
  <si>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</si>
  <si>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</si>
  <si>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</si>
  <si>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</si>
  <si>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</si>
  <si>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</si>
  <si>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</si>
  <si>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</si>
  <si>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</si>
  <si>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</si>
  <si>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</si>
  <si>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</si>
  <si>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</si>
  <si>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</si>
  <si>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</si>
  <si>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</si>
  <si>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</si>
  <si>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</si>
  <si>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</si>
  <si>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</si>
  <si>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</si>
  <si>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</si>
  <si>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</si>
  <si>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</si>
  <si>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</si>
  <si>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</si>
  <si>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</si>
  <si>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</si>
  <si>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</si>
  <si>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</si>
  <si>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</si>
  <si>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</si>
  <si>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</si>
  <si>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</si>
  <si>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</si>
  <si>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</si>
  <si>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</si>
  <si>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</si>
  <si>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</si>
  <si>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</si>
  <si>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</si>
  <si>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</si>
  <si>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</si>
  <si>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</si>
  <si>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</si>
  <si>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</si>
  <si>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</si>
  <si>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</si>
  <si>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</si>
  <si>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</si>
  <si>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</si>
  <si>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</si>
  <si>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</si>
  <si>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</si>
  <si>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</si>
  <si>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</si>
  <si>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</si>
  <si>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</si>
  <si>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</si>
  <si>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</si>
  <si>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</si>
  <si>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</si>
  <si>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</si>
  <si>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</si>
  <si>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</si>
  <si>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</si>
  <si>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</si>
  <si>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</si>
  <si>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</si>
  <si>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</si>
  <si>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</si>
  <si>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</si>
  <si>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</si>
  <si>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</si>
  <si>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</si>
  <si>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</si>
  <si>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</si>
  <si>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</si>
  <si>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</si>
  <si>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</si>
  <si>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</si>
  <si>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</si>
  <si>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</si>
  <si>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</si>
  <si>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</si>
  <si>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</si>
  <si>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</si>
  <si>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</si>
  <si>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</si>
  <si>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</si>
  <si>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</si>
  <si>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</si>
  <si>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</si>
  <si>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</si>
  <si>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</si>
  <si>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</si>
  <si>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</si>
  <si>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</si>
  <si>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</si>
  <si>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</si>
  <si>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</si>
  <si>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</si>
  <si>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</si>
  <si>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</si>
  <si>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</si>
  <si>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</si>
  <si>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</si>
  <si>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</si>
  <si>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</si>
  <si>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</si>
  <si>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</si>
  <si>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</si>
  <si>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</si>
  <si>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</si>
  <si>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</si>
  <si>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</si>
  <si>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</si>
  <si>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</si>
  <si>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</si>
  <si>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</si>
  <si>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</si>
  <si>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</si>
  <si>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</si>
  <si>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</si>
  <si>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</si>
  <si>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</si>
  <si>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</si>
  <si>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</si>
  <si>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</si>
  <si>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</si>
  <si>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</si>
  <si>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</si>
  <si>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</si>
  <si>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</si>
  <si>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</si>
  <si>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</si>
  <si>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</si>
  <si>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</si>
  <si>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</si>
  <si>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</si>
  <si>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</si>
  <si>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</si>
  <si>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</si>
  <si>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</si>
  <si>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</si>
  <si>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</si>
  <si>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</si>
  <si>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</si>
  <si>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</si>
  <si>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</si>
  <si>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</si>
  <si>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</si>
  <si>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</si>
  <si>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</si>
  <si>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</si>
  <si>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</si>
  <si>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</si>
  <si>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</si>
  <si>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</si>
  <si>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</si>
  <si>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</si>
  <si>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</si>
  <si>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</si>
  <si>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</si>
  <si>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</si>
  <si>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</si>
  <si>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</si>
  <si>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</si>
  <si>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</si>
  <si>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</si>
  <si>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</si>
  <si>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</si>
  <si>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</si>
  <si>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</si>
  <si>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</si>
  <si>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</si>
  <si>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</si>
  <si>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</si>
  <si>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</si>
  <si>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</si>
  <si>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</si>
  <si>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</si>
  <si>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</si>
  <si>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</si>
  <si>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</si>
  <si>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</si>
  <si>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</si>
  <si>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</si>
  <si>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</si>
  <si>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</si>
  <si>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</si>
  <si>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</si>
  <si>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</si>
  <si>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</si>
  <si>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</si>
  <si>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</si>
  <si>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</si>
  <si>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</si>
  <si>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</si>
  <si>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</si>
  <si>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</si>
  <si>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</si>
  <si>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</si>
  <si>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</si>
  <si>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</si>
  <si>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</si>
  <si>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</si>
  <si>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</si>
  <si>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</si>
  <si>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</si>
  <si>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</si>
  <si>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</si>
  <si>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</si>
  <si>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</si>
  <si>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</si>
  <si>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</si>
  <si>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</si>
  <si>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</si>
  <si>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</si>
  <si>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</si>
  <si>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</si>
  <si>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</si>
  <si>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</si>
  <si>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</si>
  <si>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</si>
  <si>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</si>
  <si>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</si>
  <si>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</si>
  <si>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</si>
  <si>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</si>
  <si>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</si>
  <si>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</si>
  <si>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</si>
  <si>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</si>
  <si>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</si>
  <si>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</si>
  <si>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</si>
  <si>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</si>
  <si>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</si>
  <si>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</si>
  <si>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</si>
  <si>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</si>
  <si>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</si>
  <si>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</si>
  <si>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</si>
  <si>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</si>
  <si>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</si>
  <si>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</si>
  <si>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</si>
  <si>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</si>
  <si>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</si>
  <si>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</si>
  <si>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</si>
  <si>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</si>
  <si>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</si>
  <si>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</si>
  <si>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</si>
  <si>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</si>
  <si>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</si>
  <si>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</si>
  <si>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</si>
  <si>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</si>
  <si>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</si>
  <si>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</si>
  <si>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</si>
  <si>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</si>
  <si>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</si>
  <si>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</si>
  <si>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</si>
  <si>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</si>
  <si>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</si>
  <si>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</si>
  <si>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</si>
  <si>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</si>
  <si>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</si>
  <si>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</si>
  <si>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</si>
  <si>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</si>
  <si>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</si>
  <si>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</si>
  <si>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</si>
  <si>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</si>
  <si>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</si>
  <si>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</si>
  <si>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</si>
  <si>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</si>
  <si>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</si>
  <si>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</si>
  <si>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</si>
  <si>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</si>
  <si>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</si>
  <si>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</si>
  <si>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</si>
  <si>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</si>
  <si>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</si>
  <si>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</si>
  <si>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</si>
  <si>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</si>
  <si>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</si>
  <si>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</si>
  <si>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</si>
  <si>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</si>
  <si>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</si>
  <si>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</si>
  <si>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</si>
  <si>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</si>
  <si>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</si>
  <si>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</si>
  <si>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</si>
  <si>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</si>
  <si>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</si>
  <si>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</si>
  <si>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</si>
  <si>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</si>
  <si>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</si>
  <si>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</si>
  <si>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</si>
  <si>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</si>
  <si>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</si>
  <si>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</si>
  <si>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</si>
  <si>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</si>
  <si>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</si>
  <si>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</si>
  <si>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</si>
  <si>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</si>
  <si>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</si>
  <si>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</si>
  <si>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</si>
  <si>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</si>
  <si>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</si>
  <si>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</si>
  <si>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</si>
  <si>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</si>
  <si>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</si>
  <si>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</si>
  <si>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</si>
  <si>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</si>
  <si>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</si>
  <si>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</si>
  <si>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</si>
  <si>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</si>
  <si>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</si>
  <si>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</si>
  <si>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</si>
  <si>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</si>
  <si>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</si>
  <si>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</si>
  <si>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</si>
  <si>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</si>
  <si>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</si>
  <si>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</si>
  <si>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</si>
  <si>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</si>
  <si>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</si>
  <si>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</si>
  <si>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</si>
  <si>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</si>
  <si>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</si>
  <si>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</si>
  <si>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</si>
  <si>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</si>
  <si>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</si>
  <si>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</si>
  <si>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</si>
  <si>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</si>
  <si>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</si>
  <si>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</si>
  <si>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</si>
  <si>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</si>
  <si>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</si>
  <si>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</si>
  <si>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</si>
  <si>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</si>
  <si>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</si>
  <si>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</si>
  <si>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</si>
  <si>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</si>
  <si>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</si>
  <si>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</si>
  <si>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</si>
  <si>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</si>
  <si>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</si>
  <si>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</si>
  <si>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</si>
  <si>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</si>
  <si>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</si>
  <si>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</si>
  <si>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</si>
  <si>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</si>
  <si>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</si>
  <si>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</si>
  <si>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</si>
  <si>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</si>
  <si>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</si>
  <si>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</si>
  <si>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</si>
  <si>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</si>
  <si>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</si>
  <si>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</si>
  <si>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</si>
  <si>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</si>
  <si>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</si>
  <si>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</si>
  <si>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</si>
  <si>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</si>
  <si>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</si>
  <si>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</si>
  <si>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</si>
  <si>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</si>
  <si>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</si>
  <si>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</si>
  <si>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</si>
  <si>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</si>
  <si>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</si>
  <si>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</si>
  <si>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</si>
  <si>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</si>
  <si>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</si>
  <si>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</si>
  <si>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</si>
  <si>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</si>
  <si>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</si>
  <si>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</si>
  <si>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</si>
  <si>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</si>
  <si>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</si>
  <si>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</si>
  <si>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</si>
  <si>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</si>
  <si>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</si>
  <si>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</si>
  <si>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</si>
  <si>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</si>
  <si>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</si>
  <si>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</si>
  <si>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</si>
  <si>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</si>
  <si>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</si>
  <si>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</si>
  <si>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</si>
  <si>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</si>
  <si>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</si>
  <si>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</si>
  <si>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</si>
  <si>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</si>
  <si>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</si>
  <si>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</si>
  <si>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</si>
  <si>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</si>
  <si>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</si>
  <si>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</si>
  <si>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</si>
  <si>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</si>
  <si>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</si>
  <si>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</si>
  <si>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</si>
  <si>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</si>
  <si>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</si>
  <si>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</si>
  <si>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</si>
  <si>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</si>
  <si>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</si>
  <si>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</si>
  <si>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</si>
  <si>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</si>
  <si>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</si>
  <si>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</si>
  <si>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</si>
  <si>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</si>
  <si>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</si>
  <si>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</si>
  <si>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</si>
  <si>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</si>
  <si>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</si>
  <si>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</si>
  <si>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</si>
  <si>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</si>
  <si>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</si>
  <si>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</si>
  <si>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</si>
  <si>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</si>
  <si>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</si>
  <si>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</si>
  <si>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</si>
  <si>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</si>
  <si>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</si>
  <si>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</si>
  <si>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</si>
  <si>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</si>
  <si>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</si>
  <si>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</si>
  <si>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</si>
  <si>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</si>
  <si>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</si>
  <si>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</si>
  <si>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</si>
  <si>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</si>
  <si>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</si>
  <si>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</si>
  <si>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</si>
  <si>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</si>
  <si>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</si>
  <si>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</si>
  <si>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</si>
  <si>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</si>
  <si>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</si>
  <si>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</si>
  <si>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</si>
  <si>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</si>
  <si>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</si>
  <si>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</si>
  <si>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</si>
  <si>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</si>
  <si>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</si>
  <si>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</si>
  <si>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</si>
  <si>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</si>
  <si>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</si>
  <si>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</si>
  <si>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</si>
  <si>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</si>
  <si>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</si>
  <si>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</si>
  <si>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</si>
  <si>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</si>
  <si>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</si>
  <si>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</si>
  <si>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</si>
  <si>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</si>
  <si>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</si>
  <si>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</si>
  <si>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</si>
  <si>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</si>
  <si>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</si>
  <si>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</si>
  <si>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</si>
  <si>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</si>
  <si>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</si>
  <si>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</si>
  <si>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</si>
  <si>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</si>
  <si>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</si>
  <si>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</si>
  <si>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</si>
  <si>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</si>
  <si>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</si>
  <si>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</si>
  <si>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</si>
  <si>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</si>
  <si>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</si>
  <si>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</si>
  <si>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</si>
  <si>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</si>
  <si>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</si>
  <si>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</si>
  <si>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</si>
  <si>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</si>
  <si>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</si>
  <si>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</si>
  <si>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</si>
  <si>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</si>
  <si>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</si>
  <si>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</si>
  <si>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</si>
  <si>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</si>
  <si>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</si>
  <si>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</si>
  <si>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</si>
  <si>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</si>
  <si>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</si>
  <si>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</si>
  <si>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</si>
  <si>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</si>
  <si>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</si>
  <si>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</si>
  <si>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</si>
  <si>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</si>
  <si>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</si>
  <si>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</si>
  <si>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</si>
  <si>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</si>
  <si>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</si>
  <si>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</si>
  <si>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</si>
  <si>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</si>
  <si>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</si>
  <si>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</si>
  <si>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</si>
  <si>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</si>
  <si>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</si>
  <si>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</si>
  <si>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</si>
  <si>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</si>
  <si>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</si>
  <si>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</si>
  <si>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</si>
  <si>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</si>
  <si>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</si>
  <si>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</si>
  <si>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</si>
  <si>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</si>
  <si>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</si>
  <si>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</si>
  <si>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</si>
  <si>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</si>
  <si>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</si>
  <si>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</si>
  <si>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</si>
  <si>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</si>
  <si>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</si>
  <si>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</si>
  <si>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</si>
  <si>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</si>
  <si>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</si>
  <si>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</si>
  <si>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</si>
  <si>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</si>
  <si>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</si>
  <si>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</si>
  <si>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</si>
  <si>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</si>
  <si>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</si>
  <si>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</si>
  <si>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</si>
  <si>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</si>
  <si>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</si>
  <si>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</si>
  <si>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</si>
  <si>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</si>
  <si>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</si>
  <si>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</si>
  <si>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</si>
  <si>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</si>
  <si>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</si>
  <si>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</si>
  <si>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</si>
  <si>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</si>
  <si>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</si>
  <si>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</si>
  <si>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</si>
  <si>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</si>
  <si>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</si>
  <si>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</si>
  <si>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</si>
  <si>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</si>
  <si>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</si>
  <si>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</si>
  <si>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</si>
  <si>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</si>
  <si>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</si>
  <si>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</si>
  <si>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</si>
  <si>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</si>
  <si>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</si>
  <si>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</si>
  <si>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</si>
  <si>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</si>
  <si>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</si>
  <si>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</si>
  <si>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</si>
  <si>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</si>
  <si>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</si>
  <si>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</si>
  <si>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</si>
  <si>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</si>
  <si>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</si>
  <si>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</si>
  <si>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</si>
  <si>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</si>
  <si>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</si>
  <si>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</si>
  <si>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</si>
  <si>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</si>
  <si>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</si>
  <si>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</si>
  <si>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</si>
  <si>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</si>
  <si>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</si>
  <si>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</si>
  <si>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</si>
  <si>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</si>
  <si>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</si>
  <si>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</si>
  <si>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</si>
  <si>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</si>
  <si>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</si>
  <si>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</si>
  <si>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</si>
  <si>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</si>
  <si>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</si>
  <si>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</si>
  <si>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</si>
  <si>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</si>
  <si>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</si>
  <si>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</si>
  <si>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</si>
  <si>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</si>
  <si>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</si>
  <si>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</si>
  <si>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</si>
  <si>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</si>
  <si>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</si>
  <si>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</si>
  <si>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</si>
  <si>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</si>
  <si>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</si>
  <si>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</si>
  <si>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</si>
  <si>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</si>
  <si>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</si>
  <si>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</si>
  <si>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</si>
  <si>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</si>
  <si>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</si>
  <si>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</si>
  <si>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</si>
  <si>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</si>
  <si>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</si>
  <si>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</si>
  <si>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</si>
  <si>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</si>
  <si>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</si>
  <si>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</si>
  <si>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</si>
  <si>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</si>
  <si>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</si>
  <si>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</si>
  <si>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</si>
  <si>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</si>
  <si>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</si>
  <si>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</si>
  <si>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</si>
  <si>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</si>
  <si>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</si>
  <si>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</si>
  <si>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</si>
  <si>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</si>
  <si>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</si>
  <si>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</si>
  <si>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</si>
  <si>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</si>
  <si>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</si>
  <si>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</si>
  <si>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</si>
  <si>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</si>
  <si>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</si>
  <si>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</si>
  <si>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</si>
  <si>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</si>
  <si>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</si>
  <si>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</si>
  <si>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</si>
  <si>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</si>
  <si>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</si>
  <si>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</si>
  <si>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</si>
  <si>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</si>
  <si>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</si>
  <si>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</si>
  <si>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</si>
  <si>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</si>
  <si>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</si>
  <si>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</si>
  <si>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</si>
  <si>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</si>
  <si>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</si>
  <si>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</si>
  <si>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</si>
  <si>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</si>
  <si>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</si>
  <si>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</si>
  <si>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</si>
  <si>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</si>
  <si>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</si>
  <si>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</si>
  <si>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</si>
  <si>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</si>
  <si>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</si>
  <si>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</si>
  <si>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</si>
  <si>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</si>
  <si>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</si>
  <si>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</si>
  <si>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</si>
  <si>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</si>
  <si>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</si>
  <si>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</si>
  <si>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</si>
  <si>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</si>
  <si>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</si>
  <si>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</si>
  <si>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</si>
  <si>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</si>
  <si>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</si>
  <si>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</si>
  <si>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</si>
  <si>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</si>
  <si>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</si>
  <si>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</si>
  <si>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</si>
  <si>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</si>
  <si>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</si>
  <si>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</si>
  <si>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</si>
  <si>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</si>
  <si>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</si>
  <si>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</si>
  <si>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</si>
  <si>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</si>
  <si>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</si>
  <si>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</si>
  <si>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</si>
  <si>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</si>
  <si>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</si>
  <si>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</si>
  <si>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</si>
  <si>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</si>
  <si>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</si>
  <si>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</si>
  <si>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</si>
  <si>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</si>
  <si>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</si>
  <si>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</si>
  <si>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</si>
  <si>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</si>
  <si>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</si>
  <si>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</si>
  <si>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</si>
  <si>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</si>
  <si>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</si>
  <si>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</si>
  <si>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</si>
  <si>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</si>
  <si>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</si>
  <si>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</si>
  <si>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</si>
  <si>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</si>
  <si>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</si>
  <si>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</si>
  <si>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</si>
  <si>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</si>
  <si>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</si>
  <si>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</si>
  <si>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</si>
  <si>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</si>
  <si>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</si>
  <si>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</si>
  <si>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</si>
  <si>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</si>
  <si>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</si>
  <si>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</si>
  <si>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</si>
  <si>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</si>
  <si>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</si>
  <si>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</si>
  <si>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</si>
  <si>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</si>
  <si>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</si>
  <si>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</si>
  <si>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</si>
  <si>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</si>
  <si>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</si>
  <si>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</si>
  <si>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</si>
  <si>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</si>
  <si>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</si>
  <si>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</si>
  <si>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</si>
  <si>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</si>
  <si>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</si>
  <si>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</si>
  <si>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</si>
  <si>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</si>
  <si>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</si>
  <si>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</si>
  <si>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</si>
  <si>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</si>
  <si>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</si>
  <si>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</si>
  <si>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</si>
  <si>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</si>
  <si>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</si>
  <si>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</si>
  <si>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</si>
  <si>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</si>
  <si>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</si>
  <si>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</si>
  <si>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</si>
  <si>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</si>
  <si>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</si>
  <si>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</si>
  <si>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</si>
  <si>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</si>
  <si>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</si>
  <si>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</si>
  <si>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</si>
  <si>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</si>
  <si>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</si>
  <si>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</si>
  <si>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</si>
  <si>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</si>
  <si>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</si>
  <si>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</si>
  <si>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</si>
  <si>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</si>
  <si>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</si>
  <si>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</si>
  <si>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</si>
  <si>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</si>
  <si>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</si>
  <si>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</si>
  <si>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</si>
  <si>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</si>
  <si>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</si>
  <si>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</si>
  <si>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</si>
  <si>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</si>
  <si>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</si>
  <si>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</si>
  <si>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</si>
  <si>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</si>
  <si>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</si>
  <si>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</si>
  <si>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</si>
  <si>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</si>
  <si>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</si>
  <si>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</si>
  <si>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</si>
  <si>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</si>
  <si>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</si>
  <si>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</si>
  <si>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</si>
  <si>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</si>
  <si>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</si>
  <si>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</si>
  <si>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</si>
  <si>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</si>
  <si>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</si>
  <si>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</si>
  <si>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</si>
  <si>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</si>
  <si>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</si>
  <si>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</si>
  <si>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</si>
  <si>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</si>
  <si>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</si>
  <si>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</si>
  <si>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</si>
  <si>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</si>
  <si>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</si>
  <si>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</si>
  <si>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</si>
  <si>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</si>
  <si>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</si>
  <si>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</si>
  <si>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</si>
  <si>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</si>
  <si>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</si>
  <si>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</si>
  <si>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</si>
  <si>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</si>
  <si>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</si>
  <si>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</si>
  <si>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</si>
  <si>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</si>
  <si>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</si>
  <si>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</si>
  <si>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</si>
  <si>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</si>
  <si>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</si>
  <si>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</si>
  <si>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</si>
  <si>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</si>
  <si>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</si>
  <si>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</si>
  <si>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</si>
  <si>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</si>
  <si>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</si>
  <si>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</si>
  <si>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</si>
  <si>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</si>
  <si>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</si>
  <si>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</si>
  <si>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</si>
  <si>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</si>
  <si>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</si>
  <si>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</si>
  <si>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</si>
  <si>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</si>
  <si>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</si>
  <si>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</si>
  <si>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</si>
  <si>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</si>
  <si>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</si>
  <si>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</si>
  <si>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</si>
  <si>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</si>
  <si>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</si>
  <si>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</si>
  <si>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</si>
  <si>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</si>
  <si>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</si>
  <si>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</si>
  <si>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</si>
  <si>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</si>
  <si>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</si>
  <si>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</si>
  <si>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</si>
  <si>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</si>
  <si>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</si>
  <si>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</si>
  <si>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</si>
  <si>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</si>
  <si>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</si>
  <si>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</si>
  <si>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</si>
  <si>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</si>
  <si>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</si>
  <si>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</si>
  <si>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</si>
  <si>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</si>
  <si>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</si>
  <si>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</si>
  <si>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</si>
  <si>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</si>
  <si>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</si>
  <si>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</si>
  <si>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</si>
  <si>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</si>
  <si>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</si>
  <si>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</si>
  <si>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</si>
  <si>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</si>
  <si>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</si>
  <si>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</si>
  <si>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</si>
  <si>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</si>
  <si>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</si>
  <si>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</si>
  <si>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</si>
  <si>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</si>
  <si>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</si>
  <si>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</si>
  <si>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</si>
  <si>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</si>
  <si>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</si>
  <si>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</si>
  <si>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</si>
  <si>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</si>
  <si>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</si>
  <si>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</si>
  <si>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</si>
  <si>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</si>
  <si>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</si>
  <si>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</si>
  <si>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</si>
  <si>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</si>
  <si>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</si>
  <si>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</si>
  <si>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</si>
  <si>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</si>
  <si>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</si>
  <si>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</si>
  <si>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</si>
  <si>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</si>
  <si>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</si>
  <si>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</si>
  <si>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</si>
  <si>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</si>
  <si>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</si>
  <si>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</si>
  <si>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</si>
  <si>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</si>
  <si>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</si>
  <si>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</si>
  <si>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</si>
  <si>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</si>
  <si>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</si>
  <si>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</si>
  <si>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</si>
  <si>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</si>
  <si>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</si>
  <si>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</si>
  <si>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</si>
  <si>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</si>
  <si>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</si>
  <si>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</si>
  <si>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</si>
  <si>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</si>
  <si>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</si>
  <si>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</si>
  <si>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</si>
  <si>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</si>
  <si>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</si>
  <si>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</si>
  <si>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</si>
  <si>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</si>
  <si>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</si>
  <si>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</si>
  <si>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</si>
  <si>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</si>
  <si>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</si>
  <si>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</si>
  <si>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</si>
  <si>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</si>
  <si>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</si>
  <si>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</si>
  <si>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</si>
  <si>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</si>
  <si>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</si>
  <si>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</si>
  <si>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</si>
  <si>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</si>
  <si>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</si>
  <si>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</si>
  <si>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</si>
  <si>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</si>
  <si>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</si>
  <si>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</si>
  <si>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</si>
  <si>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</si>
  <si>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</si>
  <si>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</si>
  <si>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</si>
  <si>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</si>
  <si>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</si>
  <si>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</si>
  <si>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</si>
  <si>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</si>
  <si>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</si>
  <si>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</si>
  <si>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</si>
  <si>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</si>
  <si>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</si>
  <si>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</si>
  <si>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</si>
  <si>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</si>
  <si>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</si>
  <si>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</si>
  <si>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</si>
  <si>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</si>
  <si>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</si>
  <si>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</si>
  <si>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</si>
  <si>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</si>
  <si>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</si>
  <si>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</si>
  <si>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</si>
  <si>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</si>
  <si>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</si>
  <si>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</si>
  <si>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</si>
  <si>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</si>
  <si>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</si>
  <si>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</si>
  <si>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</si>
  <si>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</si>
  <si>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</si>
  <si>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</si>
  <si>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</si>
  <si>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</si>
  <si>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</si>
  <si>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</si>
  <si>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</si>
  <si>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</si>
  <si>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</si>
  <si>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</si>
  <si>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</si>
  <si>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</si>
  <si>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</si>
  <si>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</si>
  <si>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</si>
  <si>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</si>
  <si>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</si>
  <si>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</si>
  <si>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</si>
  <si>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</si>
  <si>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</si>
  <si>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</si>
  <si>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</si>
  <si>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</si>
  <si>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</si>
  <si>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</si>
  <si>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</si>
  <si>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</si>
  <si>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</si>
  <si>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</si>
  <si>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</si>
  <si>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</si>
  <si>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</si>
  <si>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</si>
  <si>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</si>
  <si>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</si>
  <si>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</si>
  <si>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</si>
  <si>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</si>
  <si>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</si>
  <si>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</si>
  <si>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</si>
  <si>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</si>
  <si>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</si>
  <si>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</si>
  <si>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</si>
  <si>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</si>
  <si>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</si>
  <si>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</si>
  <si>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</si>
  <si>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</si>
  <si>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</si>
  <si>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</si>
  <si>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</si>
  <si>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</si>
  <si>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</si>
  <si>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</si>
  <si>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</si>
  <si>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</si>
  <si>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</si>
  <si>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</si>
  <si>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</si>
  <si>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</si>
  <si>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</si>
  <si>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</si>
  <si>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</si>
  <si>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</si>
  <si>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</si>
  <si>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</si>
  <si>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</si>
  <si>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</si>
  <si>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</si>
  <si>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</si>
  <si>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</si>
  <si>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</si>
  <si>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</si>
  <si>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</si>
  <si>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</si>
  <si>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</si>
  <si>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</si>
  <si>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</si>
  <si>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</si>
  <si>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</si>
  <si>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</si>
  <si>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</si>
  <si>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</si>
  <si>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</si>
  <si>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</si>
  <si>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</si>
  <si>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</si>
  <si>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</si>
  <si>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</si>
  <si>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</si>
  <si>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</si>
  <si>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</si>
  <si>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</si>
  <si>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</si>
  <si>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</si>
  <si>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</si>
  <si>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</si>
  <si>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</si>
  <si>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</si>
  <si>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</si>
  <si>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</si>
  <si>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</si>
  <si>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</si>
  <si>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</si>
  <si>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</si>
  <si>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</si>
  <si>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</si>
  <si>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</si>
  <si>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</si>
  <si>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</si>
  <si>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</si>
  <si>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</si>
  <si>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</si>
  <si>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</si>
  <si>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</si>
  <si>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</si>
  <si>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</si>
  <si>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</si>
  <si>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</si>
  <si>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</si>
  <si>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</si>
  <si>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</si>
  <si>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</si>
  <si>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</si>
  <si>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</si>
  <si>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</si>
  <si>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</si>
  <si>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</si>
  <si>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</si>
  <si>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</si>
  <si>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</si>
  <si>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</si>
  <si>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</si>
  <si>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</si>
  <si>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</si>
  <si>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</si>
  <si>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</si>
  <si>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</si>
  <si>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</si>
  <si>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</si>
  <si>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</si>
  <si>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</si>
  <si>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</si>
  <si>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</si>
  <si>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</si>
  <si>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</si>
  <si>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</si>
  <si>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</si>
  <si>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</si>
  <si>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</si>
  <si>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</si>
  <si>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</si>
  <si>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</si>
  <si>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</si>
  <si>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</si>
  <si>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</si>
  <si>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</si>
  <si>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</si>
  <si>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</si>
  <si>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</si>
  <si>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</si>
  <si>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</si>
  <si>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</si>
  <si>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</si>
  <si>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</si>
  <si>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</si>
  <si>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</si>
  <si>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</si>
  <si>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</si>
  <si>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</si>
  <si>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</si>
  <si>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</si>
  <si>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</si>
  <si>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</si>
  <si>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</si>
  <si>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</si>
  <si>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</si>
  <si>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</si>
  <si>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</si>
  <si>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</si>
  <si>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</si>
  <si>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</si>
  <si>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</si>
  <si>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</si>
  <si>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</si>
  <si>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</si>
  <si>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</si>
  <si>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</si>
  <si>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</si>
  <si>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</si>
  <si>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</si>
  <si>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</si>
  <si>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</si>
  <si>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</si>
  <si>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</si>
  <si>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</si>
  <si>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</si>
  <si>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</si>
  <si>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</si>
  <si>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</si>
  <si>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</si>
  <si>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</si>
  <si>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</si>
  <si>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</si>
  <si>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</si>
  <si>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</si>
  <si>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</si>
  <si>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</si>
  <si>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</si>
  <si>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</si>
  <si>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</si>
  <si>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</si>
  <si>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</si>
  <si>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</si>
  <si>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</si>
  <si>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</si>
  <si>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</si>
  <si>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</si>
  <si>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</si>
  <si>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</si>
  <si>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</si>
  <si>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</si>
  <si>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</si>
  <si>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</si>
  <si>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</si>
  <si>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</si>
  <si>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</si>
  <si>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</si>
  <si>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</si>
  <si>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</si>
  <si>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</si>
  <si>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</si>
  <si>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</si>
  <si>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</si>
  <si>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</si>
  <si>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</si>
  <si>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</si>
  <si>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</si>
  <si>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</si>
  <si>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</si>
  <si>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</si>
  <si>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</si>
  <si>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</si>
  <si>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</si>
  <si>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</si>
  <si>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</si>
  <si>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</si>
  <si>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</si>
  <si>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</si>
  <si>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</si>
  <si>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</si>
  <si>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</si>
  <si>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</si>
  <si>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</si>
  <si>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</si>
  <si>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</si>
  <si>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</si>
  <si>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</si>
  <si>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</si>
  <si>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</si>
  <si>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</si>
  <si>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</si>
  <si>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</si>
  <si>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</si>
  <si>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</si>
  <si>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</si>
  <si>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</si>
  <si>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</si>
  <si>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</si>
  <si>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</si>
  <si>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</si>
  <si>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</si>
  <si>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</si>
  <si>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</si>
  <si>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</si>
  <si>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</si>
  <si>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</si>
  <si>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</si>
  <si>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</si>
  <si>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</si>
  <si>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</si>
  <si>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</si>
  <si>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</si>
  <si>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</si>
  <si>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</si>
  <si>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</si>
  <si>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</si>
  <si>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</si>
  <si>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</si>
  <si>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</si>
  <si>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</si>
  <si>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</si>
  <si>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</si>
  <si>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</si>
  <si>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</si>
  <si>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</si>
  <si>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</si>
  <si>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</si>
  <si>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</si>
  <si>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</si>
  <si>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</si>
  <si>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</si>
  <si>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</si>
  <si>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</si>
  <si>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</si>
  <si>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</si>
  <si>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</si>
  <si>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</si>
  <si>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</si>
  <si>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</si>
  <si>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</si>
  <si>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</si>
  <si>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</si>
  <si>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</si>
  <si>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</si>
  <si>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</si>
  <si>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</si>
  <si>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</si>
  <si>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</si>
  <si>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</si>
  <si>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</si>
  <si>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</si>
  <si>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</si>
  <si>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</si>
  <si>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</si>
  <si>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</si>
  <si>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</si>
  <si>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</si>
  <si>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</si>
  <si>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</si>
  <si>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</si>
  <si>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</si>
  <si>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</si>
  <si>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</si>
  <si>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</si>
  <si>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</si>
  <si>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</si>
  <si>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</si>
  <si>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</si>
  <si>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</si>
  <si>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</si>
  <si>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</si>
  <si>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</si>
  <si>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</si>
  <si>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</si>
  <si>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</si>
  <si>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</si>
  <si>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</si>
  <si>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</si>
  <si>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</si>
  <si>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</si>
  <si>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</si>
  <si>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</si>
  <si>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</si>
  <si>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</si>
  <si>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</si>
  <si>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</si>
  <si>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</si>
  <si>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</si>
  <si>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</si>
  <si>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</si>
  <si>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</si>
  <si>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</si>
  <si>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</si>
  <si>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</si>
  <si>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</si>
  <si>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</si>
  <si>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</si>
  <si>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</si>
  <si>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</si>
  <si>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</si>
  <si>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</si>
  <si>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</si>
  <si>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</si>
  <si>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</si>
  <si>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</si>
  <si>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</si>
  <si>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</si>
  <si>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</si>
  <si>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</si>
  <si>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</si>
  <si>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</si>
  <si>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</si>
  <si>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</si>
  <si>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</si>
  <si>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</si>
  <si>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</si>
  <si>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</si>
  <si>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</si>
  <si>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</si>
  <si>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</si>
  <si>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</si>
  <si>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</si>
  <si>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</si>
  <si>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</si>
  <si>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</si>
  <si>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</si>
  <si>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</si>
  <si>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</si>
  <si>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</si>
  <si>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</si>
  <si>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</si>
  <si>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</si>
  <si>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</si>
  <si>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</si>
  <si>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</si>
  <si>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</si>
  <si>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</si>
  <si>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</si>
  <si>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</si>
  <si>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</si>
  <si>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</si>
  <si>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</si>
  <si>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</si>
  <si>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</si>
  <si>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</si>
  <si>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</si>
  <si>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</si>
  <si>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</si>
  <si>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</si>
  <si>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</si>
  <si>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</si>
  <si>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</si>
  <si>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</si>
  <si>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</si>
  <si>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</si>
  <si>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</si>
  <si>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</si>
  <si>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</si>
  <si>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</si>
  <si>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</si>
  <si>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</si>
  <si>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</si>
  <si>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</si>
  <si>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</si>
  <si>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</si>
  <si>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</si>
  <si>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</si>
  <si>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</si>
  <si>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</si>
  <si>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</si>
  <si>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</si>
  <si>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</si>
  <si>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</si>
  <si>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</si>
  <si>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</si>
  <si>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</si>
  <si>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</si>
  <si>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</si>
  <si>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</si>
  <si>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</si>
  <si>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</si>
  <si>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</si>
  <si>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</si>
  <si>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</si>
  <si>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</si>
  <si>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</si>
  <si>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</si>
  <si>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</si>
  <si>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</si>
  <si>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</si>
  <si>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</si>
  <si>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</si>
  <si>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</si>
  <si>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</si>
  <si>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</si>
  <si>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</si>
  <si>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</si>
  <si>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</si>
  <si>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</si>
  <si>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</si>
  <si>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</si>
  <si>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</si>
  <si>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</si>
  <si>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</si>
  <si>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</si>
  <si>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</si>
  <si>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</si>
  <si>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</si>
  <si>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</si>
  <si>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</si>
  <si>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</si>
  <si>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</si>
  <si>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</si>
  <si>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</si>
  <si>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</si>
  <si>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</si>
  <si>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</si>
  <si>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</si>
  <si>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</si>
  <si>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</si>
  <si>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</si>
  <si>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</si>
  <si>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</si>
  <si>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</si>
  <si>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</si>
  <si>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</si>
  <si>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</si>
  <si>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</si>
  <si>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</si>
  <si>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</si>
  <si>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</si>
  <si>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</si>
  <si>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</si>
  <si>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</si>
  <si>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</si>
  <si>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</si>
  <si>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</si>
  <si>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</si>
  <si>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</si>
  <si>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</si>
  <si>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</si>
  <si>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</si>
  <si>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</si>
  <si>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</si>
  <si>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</si>
  <si>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</si>
  <si>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</si>
  <si>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</si>
  <si>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</si>
  <si>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</si>
  <si>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</si>
  <si>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</si>
  <si>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</si>
  <si>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</si>
  <si>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</si>
  <si>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</si>
  <si>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</si>
  <si>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</si>
  <si>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</si>
  <si>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</si>
  <si>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</si>
  <si>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</si>
  <si>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</si>
  <si>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</si>
  <si>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</si>
  <si>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</si>
  <si>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</si>
  <si>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</si>
  <si>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</si>
  <si>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</si>
  <si>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</si>
  <si>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</si>
  <si>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</si>
  <si>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</si>
  <si>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</si>
  <si>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</si>
  <si>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</si>
  <si>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</si>
  <si>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</si>
  <si>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</si>
  <si>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</si>
  <si>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</si>
  <si>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</si>
  <si>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</si>
  <si>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</si>
  <si>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</si>
  <si>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</si>
  <si>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</si>
  <si>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</si>
  <si>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</si>
  <si>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</si>
  <si>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</si>
  <si>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</si>
  <si>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</si>
  <si>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</si>
  <si>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</si>
  <si>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</si>
  <si>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</si>
  <si>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</si>
  <si>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</si>
  <si>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</si>
  <si>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</si>
  <si>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</si>
  <si>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</si>
  <si>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</si>
  <si>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</si>
  <si>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</si>
  <si>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</si>
  <si>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</si>
  <si>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</si>
  <si>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</si>
  <si>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</si>
  <si>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</si>
  <si>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</si>
  <si>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</si>
  <si>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</si>
  <si>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</si>
  <si>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</si>
  <si>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</si>
  <si>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</si>
  <si>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</si>
  <si>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</si>
  <si>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</si>
  <si>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</si>
  <si>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</si>
  <si>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</si>
  <si>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</si>
  <si>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</si>
  <si>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</si>
  <si>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</si>
  <si>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</si>
  <si>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</si>
  <si>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</si>
  <si>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</si>
  <si>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</si>
  <si>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</si>
  <si>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</si>
  <si>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</si>
  <si>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</si>
  <si>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</si>
  <si>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</si>
  <si>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</si>
  <si>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</si>
  <si>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</si>
  <si>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</si>
  <si>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</si>
  <si>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</si>
  <si>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</si>
  <si>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</si>
  <si>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</si>
  <si>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</si>
  <si>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</si>
  <si>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</si>
  <si>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</si>
  <si>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</si>
  <si>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</si>
  <si>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</si>
  <si>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</si>
  <si>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</si>
  <si>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</si>
  <si>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</si>
  <si>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</si>
  <si>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</si>
  <si>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</si>
  <si>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</si>
  <si>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</si>
  <si>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</si>
  <si>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</si>
  <si>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</si>
  <si>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</si>
  <si>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</si>
  <si>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</si>
  <si>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</si>
  <si>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</si>
  <si>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</si>
  <si>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</si>
  <si>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</si>
  <si>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</si>
  <si>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</si>
  <si>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</si>
  <si>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</si>
  <si>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</si>
  <si>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</si>
  <si>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</si>
  <si>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</si>
  <si>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</si>
  <si>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</si>
  <si>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</si>
  <si>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</si>
  <si>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</si>
  <si>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</si>
  <si>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</si>
  <si>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</si>
  <si>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</si>
  <si>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</si>
  <si>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</si>
  <si>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</si>
  <si>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</si>
  <si>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</si>
  <si>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</si>
  <si>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</si>
  <si>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</si>
  <si>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</si>
  <si>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</si>
  <si>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</si>
  <si>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</si>
  <si>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</si>
  <si>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</si>
  <si>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</si>
  <si>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</si>
  <si>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</si>
  <si>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</si>
  <si>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</si>
  <si>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</si>
  <si>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</si>
  <si>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</si>
  <si>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</si>
  <si>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</si>
  <si>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</si>
  <si>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</si>
  <si>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</si>
  <si>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</si>
  <si>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</si>
  <si>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</si>
  <si>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</si>
  <si>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</si>
  <si>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</si>
  <si>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</si>
  <si>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</si>
  <si>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</si>
  <si>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</si>
  <si>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</si>
  <si>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</si>
  <si>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</si>
  <si>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</si>
  <si>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</si>
  <si>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</si>
  <si>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</si>
  <si>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</si>
  <si>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</si>
  <si>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</si>
  <si>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</si>
  <si>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</si>
  <si>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</si>
  <si>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</si>
  <si>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</si>
  <si>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</si>
  <si>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</si>
  <si>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</si>
  <si>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</si>
  <si>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</si>
  <si>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</si>
  <si>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</si>
  <si>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</si>
  <si>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</si>
  <si>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</si>
  <si>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</si>
  <si>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</si>
  <si>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</si>
  <si>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</si>
  <si>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</si>
  <si>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</si>
  <si>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</si>
  <si>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</si>
  <si>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</si>
  <si>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</si>
  <si>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</si>
  <si>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</si>
  <si>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</si>
  <si>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</si>
  <si>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</si>
  <si>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</si>
  <si>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</si>
  <si>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</si>
  <si>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</si>
  <si>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</si>
  <si>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</si>
  <si>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</si>
  <si>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</si>
  <si>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</si>
  <si>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</si>
  <si>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</si>
  <si>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</si>
  <si>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</si>
  <si>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</si>
  <si>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</si>
  <si>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</si>
  <si>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</si>
  <si>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</si>
  <si>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</si>
  <si>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</si>
  <si>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</si>
  <si>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</si>
  <si>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</si>
  <si>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</si>
  <si>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</si>
  <si>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</si>
  <si>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</si>
  <si>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</si>
  <si>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</si>
  <si>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</si>
  <si>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</si>
  <si>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</si>
  <si>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</si>
  <si>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</si>
  <si>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</si>
  <si>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</si>
  <si>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</si>
  <si>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</si>
  <si>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</si>
  <si>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</si>
  <si>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</si>
  <si>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</si>
  <si>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</si>
  <si>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</si>
  <si>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</si>
  <si>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</si>
  <si>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</si>
  <si>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</si>
  <si>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</si>
  <si>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</si>
  <si>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</si>
  <si>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</si>
  <si>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</si>
  <si>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</si>
  <si>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</si>
  <si>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</si>
  <si>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</si>
  <si>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</si>
  <si>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</si>
  <si>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</si>
  <si>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</si>
  <si>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</si>
  <si>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</si>
  <si>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</si>
  <si>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</si>
  <si>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</si>
  <si>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</si>
  <si>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</si>
  <si>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</si>
  <si>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</si>
  <si>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</si>
  <si>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</si>
  <si>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</si>
  <si>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</si>
  <si>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</si>
  <si>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</si>
  <si>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</si>
  <si>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</si>
  <si>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</si>
  <si>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</si>
  <si>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</si>
  <si>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</si>
  <si>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</si>
  <si>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</si>
  <si>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</si>
  <si>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</si>
  <si>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</si>
  <si>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</si>
  <si>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</si>
  <si>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</si>
  <si>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</si>
  <si>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</si>
  <si>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</si>
  <si>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</si>
  <si>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</si>
  <si>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</si>
  <si>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</si>
  <si>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</si>
  <si>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</si>
  <si>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</si>
  <si>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</si>
  <si>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</si>
  <si>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</si>
  <si>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</si>
  <si>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</si>
  <si>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</si>
  <si>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</si>
  <si>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</si>
  <si>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</si>
  <si>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</si>
  <si>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</si>
  <si>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</si>
  <si>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</si>
  <si>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</si>
  <si>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</si>
  <si>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</si>
  <si>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</si>
  <si>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</si>
  <si>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</si>
  <si>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</si>
  <si>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</si>
  <si>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</si>
  <si>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</si>
  <si>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</si>
  <si>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</si>
  <si>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</si>
  <si>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</si>
  <si>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</si>
  <si>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</si>
  <si>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</si>
  <si>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</si>
  <si>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</si>
  <si>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</si>
  <si>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</si>
  <si>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</si>
  <si>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</si>
  <si>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</si>
  <si>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</si>
  <si>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</si>
  <si>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</si>
  <si>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</si>
  <si>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</si>
  <si>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</si>
  <si>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</si>
  <si>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</si>
  <si>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</si>
  <si>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</si>
  <si>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</si>
  <si>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</si>
  <si>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</si>
  <si>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</si>
  <si>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</si>
  <si>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</si>
  <si>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</si>
  <si>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</si>
  <si>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</si>
  <si>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</si>
  <si>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</si>
  <si>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</si>
  <si>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</si>
  <si>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</si>
  <si>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</si>
  <si>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</si>
  <si>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</si>
  <si>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</si>
  <si>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</si>
  <si>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</si>
  <si>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</si>
  <si>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</si>
  <si>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</si>
  <si>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</si>
  <si>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</si>
  <si>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</si>
  <si>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</si>
  <si>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</si>
  <si>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</si>
  <si>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</si>
  <si>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</si>
  <si>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</si>
  <si>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</si>
  <si>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</si>
  <si>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</si>
  <si>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</si>
  <si>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</si>
  <si>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</si>
  <si>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</si>
  <si>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</si>
  <si>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</si>
  <si>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</si>
  <si>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</si>
  <si>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</si>
  <si>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</si>
  <si>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</si>
  <si>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</si>
  <si>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</si>
  <si>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</si>
  <si>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</si>
  <si>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</si>
  <si>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</si>
  <si>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</si>
  <si>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</si>
  <si>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</si>
  <si>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</si>
  <si>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</si>
  <si>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</si>
  <si>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</si>
  <si>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</si>
  <si>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</si>
  <si>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</si>
  <si>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</si>
  <si>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</si>
  <si>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</si>
  <si>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</si>
  <si>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</si>
  <si>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</si>
  <si>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</si>
  <si>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</si>
  <si>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</si>
  <si>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</si>
  <si>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</si>
  <si>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</si>
  <si>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</si>
  <si>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</si>
  <si>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</si>
  <si>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</si>
  <si>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</si>
  <si>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</si>
  <si>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</si>
  <si>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</si>
  <si>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</si>
  <si>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</si>
  <si>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</si>
  <si>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</si>
  <si>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</si>
  <si>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</si>
  <si>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</si>
  <si>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</si>
  <si>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</si>
  <si>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</si>
  <si>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</si>
  <si>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</si>
  <si>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</si>
  <si>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</si>
  <si>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</si>
  <si>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</si>
  <si>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</si>
  <si>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</si>
  <si>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</si>
  <si>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</si>
  <si>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</si>
  <si>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</si>
  <si>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</si>
  <si>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</si>
  <si>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</si>
  <si>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</si>
  <si>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</si>
  <si>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</si>
  <si>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</si>
  <si>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</si>
  <si>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</si>
  <si>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</si>
  <si>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</si>
  <si>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</si>
  <si>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</si>
  <si>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</si>
  <si>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</si>
  <si>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</si>
  <si>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</si>
  <si>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</si>
  <si>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</si>
  <si>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</si>
  <si>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</si>
  <si>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</si>
  <si>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</si>
  <si>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</si>
  <si>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</si>
  <si>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</si>
  <si>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</si>
  <si>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</si>
  <si>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</si>
  <si>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</si>
  <si>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</si>
  <si>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</si>
  <si>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</si>
  <si>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</si>
  <si>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</si>
  <si>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</si>
  <si>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</si>
  <si>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</si>
  <si>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</si>
  <si>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</si>
  <si>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</si>
  <si>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</si>
  <si>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</si>
  <si>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</si>
  <si>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</si>
  <si>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</si>
  <si>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</si>
  <si>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</si>
  <si>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</si>
  <si>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</si>
  <si>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</si>
  <si>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</si>
  <si>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</si>
  <si>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</si>
  <si>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</si>
  <si>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</si>
  <si>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</si>
  <si>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</si>
  <si>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</si>
  <si>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</si>
  <si>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</si>
  <si>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</si>
  <si>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</si>
  <si>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</si>
  <si>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</si>
  <si>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</si>
  <si>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</si>
  <si>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</si>
  <si>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</si>
  <si>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</si>
  <si>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</si>
  <si>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</si>
  <si>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</si>
  <si>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</si>
  <si>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</si>
  <si>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</si>
  <si>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</si>
  <si>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</si>
  <si>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</si>
  <si>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</si>
  <si>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</si>
  <si>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</si>
  <si>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</si>
  <si>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</si>
  <si>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</si>
  <si>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</si>
  <si>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</si>
  <si>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</si>
  <si>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</si>
  <si>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</si>
  <si>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</si>
  <si>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</si>
  <si>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</si>
  <si>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</si>
  <si>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</si>
  <si>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</si>
  <si>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</si>
  <si>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</si>
  <si>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</si>
  <si>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</si>
  <si>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</si>
  <si>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</si>
  <si>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</si>
  <si>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</si>
  <si>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</si>
  <si>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</si>
  <si>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</si>
  <si>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</si>
  <si>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</si>
  <si>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</si>
  <si>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</si>
  <si>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</si>
  <si>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</si>
  <si>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</si>
  <si>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</si>
  <si>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</si>
  <si>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</si>
  <si>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</si>
  <si>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</si>
  <si>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</si>
  <si>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</si>
  <si>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</si>
  <si>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</si>
  <si>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</si>
  <si>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</si>
  <si>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</si>
  <si>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</si>
  <si>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</si>
  <si>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</si>
  <si>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</si>
  <si>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</si>
  <si>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</si>
  <si>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</si>
  <si>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</si>
  <si>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</si>
  <si>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</si>
  <si>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</si>
  <si>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</si>
  <si>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</si>
  <si>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</si>
  <si>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</si>
  <si>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</si>
  <si>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</si>
  <si>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</si>
  <si>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</si>
  <si>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</si>
  <si>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</si>
  <si>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</si>
  <si>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</si>
  <si>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</si>
  <si>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</si>
  <si>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</si>
  <si>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</si>
  <si>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</si>
  <si>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</si>
  <si>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</si>
  <si>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</si>
  <si>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</si>
  <si>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</si>
  <si>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</si>
  <si>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</si>
  <si>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</si>
  <si>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</si>
  <si>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</si>
  <si>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</si>
  <si>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</si>
  <si>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</si>
  <si>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</si>
  <si>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</si>
  <si>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</si>
  <si>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</si>
  <si>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</si>
  <si>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</si>
  <si>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</si>
  <si>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</si>
  <si>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</si>
  <si>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</si>
  <si>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</si>
  <si>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</si>
  <si>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</si>
  <si>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</si>
  <si>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</si>
  <si>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</si>
  <si>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</si>
  <si>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</si>
  <si>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</si>
  <si>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</si>
  <si>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</si>
  <si>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</si>
  <si>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</si>
  <si>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</si>
  <si>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</si>
  <si>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</si>
  <si>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</si>
  <si>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</si>
  <si>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</si>
  <si>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</si>
  <si>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</si>
  <si>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</si>
  <si>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</si>
  <si>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</si>
  <si>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</si>
  <si>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</si>
  <si>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</si>
  <si>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</si>
  <si>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</si>
  <si>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</si>
  <si>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</si>
  <si>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</si>
  <si>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</si>
  <si>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</si>
  <si>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</si>
  <si>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</si>
  <si>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</si>
  <si>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</si>
  <si>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</si>
  <si>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</si>
  <si>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</si>
  <si>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</si>
  <si>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</si>
  <si>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</si>
  <si>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</si>
  <si>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</si>
  <si>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</si>
  <si>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</si>
  <si>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</si>
  <si>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</si>
  <si>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</si>
  <si>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</si>
  <si>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</si>
  <si>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</si>
  <si>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</si>
  <si>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</si>
  <si>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</si>
  <si>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</si>
  <si>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</si>
  <si>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</si>
  <si>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</si>
  <si>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</si>
  <si>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</si>
  <si>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</si>
  <si>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</si>
  <si>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</si>
  <si>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</si>
  <si>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</si>
  <si>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</si>
  <si>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</si>
  <si>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</si>
  <si>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</si>
  <si>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</si>
  <si>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</si>
  <si>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</si>
  <si>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</si>
  <si>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</si>
  <si>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</si>
  <si>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</si>
  <si>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</si>
  <si>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</si>
  <si>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</si>
  <si>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</si>
  <si>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</si>
  <si>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</si>
  <si>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</si>
  <si>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</si>
  <si>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</si>
  <si>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</si>
  <si>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</si>
  <si>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</si>
  <si>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</si>
  <si>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</si>
  <si>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</si>
  <si>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</si>
  <si>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</si>
  <si>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</si>
  <si>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</si>
  <si>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</si>
  <si>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</si>
  <si>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</si>
  <si>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</si>
  <si>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</si>
  <si>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</si>
  <si>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</si>
  <si>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</si>
  <si>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</si>
  <si>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</si>
  <si>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</si>
  <si>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</si>
  <si>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</si>
  <si>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</si>
  <si>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</si>
  <si>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</si>
  <si>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</si>
  <si>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</si>
  <si>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</si>
  <si>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</si>
  <si>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</si>
  <si>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</si>
  <si>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</si>
  <si>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</si>
  <si>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</si>
  <si>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</si>
  <si>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</si>
  <si>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</si>
  <si>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</si>
  <si>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</si>
  <si>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</si>
  <si>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</si>
  <si>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</si>
  <si>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</si>
  <si>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</si>
  <si>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</si>
  <si>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</si>
  <si>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</si>
  <si>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</si>
  <si>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</si>
  <si>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</si>
  <si>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</si>
  <si>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</si>
  <si>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</si>
  <si>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</si>
  <si>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</si>
  <si>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</si>
  <si>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</si>
  <si>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</si>
  <si>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</si>
  <si>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</si>
  <si>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</si>
  <si>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</si>
  <si>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</si>
  <si>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</si>
  <si>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</si>
  <si>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</si>
  <si>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</si>
  <si>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</si>
  <si>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</si>
  <si>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</si>
  <si>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</si>
  <si>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</si>
  <si>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</si>
  <si>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</si>
  <si>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</si>
  <si>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</si>
  <si>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</si>
  <si>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</si>
  <si>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</si>
  <si>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</si>
  <si>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</si>
  <si>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</si>
  <si>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</si>
  <si>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</si>
  <si>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</si>
  <si>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</si>
  <si>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</si>
  <si>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</si>
  <si>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</si>
  <si>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</si>
  <si>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</si>
  <si>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</si>
  <si>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</si>
  <si>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</si>
  <si>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</si>
  <si>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</si>
  <si>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</si>
  <si>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</si>
  <si>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</si>
  <si>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</si>
  <si>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</si>
  <si>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</si>
  <si>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</si>
  <si>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</si>
  <si>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</si>
  <si>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</si>
  <si>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</si>
  <si>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</si>
  <si>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</si>
  <si>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</si>
  <si>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</si>
  <si>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</si>
  <si>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</si>
  <si>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</si>
  <si>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</si>
  <si>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</si>
  <si>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</si>
  <si>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</si>
  <si>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</si>
  <si>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</si>
  <si>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</si>
  <si>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</si>
  <si>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</si>
  <si>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</si>
  <si>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</si>
  <si>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</si>
  <si>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</si>
  <si>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</si>
  <si>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</si>
  <si>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</si>
  <si>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</si>
  <si>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</si>
  <si>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</si>
  <si>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</si>
  <si>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</si>
  <si>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</si>
  <si>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</si>
  <si>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</si>
  <si>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</si>
  <si>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</si>
  <si>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</si>
  <si>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</si>
  <si>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</si>
  <si>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</si>
  <si>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</si>
  <si>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</si>
  <si>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</si>
  <si>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</si>
  <si>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</si>
  <si>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</si>
  <si>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</si>
  <si>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</si>
  <si>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</si>
  <si>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</si>
  <si>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</si>
  <si>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</si>
  <si>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</si>
  <si>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</si>
  <si>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</si>
  <si>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</si>
  <si>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</si>
  <si>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</si>
  <si>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</si>
  <si>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</si>
  <si>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</si>
  <si>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</si>
  <si>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</si>
  <si>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</si>
  <si>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</si>
  <si>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</si>
  <si>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</si>
  <si>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</si>
  <si>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</si>
  <si>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</si>
  <si>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</si>
  <si>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</si>
  <si>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</si>
  <si>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</si>
  <si>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</si>
  <si>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</si>
  <si>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</si>
  <si>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</si>
  <si>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</si>
  <si>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</si>
  <si>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</si>
  <si>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</si>
  <si>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</si>
  <si>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</si>
  <si>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</si>
  <si>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</si>
  <si>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</si>
  <si>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</si>
  <si>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</si>
  <si>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</si>
  <si>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</si>
  <si>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</si>
  <si>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</si>
  <si>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</si>
  <si>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</si>
  <si>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</si>
  <si>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</si>
  <si>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</si>
  <si>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</si>
  <si>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</si>
  <si>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</si>
  <si>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</si>
  <si>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</si>
  <si>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</si>
  <si>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</si>
  <si>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</si>
  <si>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</si>
  <si>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</si>
  <si>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</si>
  <si>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</si>
  <si>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</si>
  <si>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</si>
  <si>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</si>
  <si>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</si>
  <si>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</si>
  <si>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</si>
  <si>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</si>
  <si>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</si>
  <si>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</si>
  <si>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</si>
  <si>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</si>
  <si>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</si>
  <si>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</si>
  <si>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</si>
  <si>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</si>
  <si>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</si>
  <si>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</si>
  <si>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</si>
  <si>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</si>
  <si>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</si>
  <si>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</si>
  <si>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</si>
  <si>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</si>
  <si>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</si>
  <si>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</si>
  <si>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</si>
  <si>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</si>
  <si>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</si>
  <si>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</si>
  <si>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</si>
  <si>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</si>
  <si>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</si>
  <si>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</si>
  <si>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</si>
  <si>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</si>
  <si>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</si>
  <si>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</si>
  <si>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</si>
  <si>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</si>
  <si>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</si>
  <si>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</si>
  <si>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</si>
  <si>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</si>
  <si>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</si>
  <si>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</si>
  <si>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</si>
  <si>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</si>
  <si>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</si>
  <si>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</si>
  <si>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</si>
  <si>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</si>
  <si>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</si>
  <si>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</si>
  <si>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</si>
  <si>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</si>
  <si>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</si>
  <si>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</si>
  <si>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</si>
  <si>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</si>
  <si>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</si>
  <si>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</si>
  <si>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</si>
  <si>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</si>
  <si>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</si>
  <si>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</si>
  <si>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</si>
  <si>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</si>
  <si>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</si>
  <si>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</si>
  <si>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</si>
  <si>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</si>
  <si>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</si>
  <si>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</si>
  <si>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</si>
  <si>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</si>
  <si>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</si>
  <si>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</si>
  <si>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</si>
  <si>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</si>
  <si>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</si>
  <si>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</si>
  <si>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</si>
  <si>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</si>
  <si>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</si>
  <si>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</si>
  <si>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</si>
  <si>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</si>
  <si>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</si>
  <si>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</si>
  <si>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</si>
  <si>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</si>
  <si>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</si>
  <si>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</si>
  <si>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</si>
  <si>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</si>
  <si>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</si>
  <si>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</si>
  <si>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</si>
  <si>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</si>
  <si>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</si>
  <si>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</si>
  <si>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</si>
  <si>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</si>
  <si>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</si>
  <si>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</si>
  <si>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</si>
  <si>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</si>
  <si>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</si>
  <si>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</si>
  <si>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</si>
  <si>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</si>
  <si>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</si>
  <si>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</si>
  <si>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</si>
  <si>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</si>
  <si>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</si>
  <si>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</si>
  <si>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</si>
  <si>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</si>
  <si>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</si>
  <si>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</si>
  <si>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</si>
  <si>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</si>
  <si>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</si>
  <si>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</si>
  <si>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</si>
  <si>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</si>
  <si>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</si>
  <si>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</si>
  <si>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</si>
  <si>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</si>
  <si>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</si>
  <si>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</si>
  <si>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</si>
  <si>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</si>
  <si>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</si>
  <si>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</si>
  <si>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</si>
  <si>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</si>
  <si>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</si>
  <si>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</si>
  <si>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</si>
  <si>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</si>
  <si>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</si>
  <si>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</si>
  <si>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</si>
  <si>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</si>
  <si>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</si>
  <si>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</si>
  <si>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</si>
  <si>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</si>
  <si>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</si>
  <si>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</si>
  <si>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</si>
  <si>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</si>
  <si>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</si>
  <si>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</si>
  <si>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</si>
  <si>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</si>
  <si>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</si>
  <si>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</si>
  <si>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</si>
  <si>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</si>
  <si>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</si>
  <si>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</si>
  <si>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</si>
  <si>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</si>
  <si>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</si>
  <si>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</si>
  <si>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</si>
  <si>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</si>
  <si>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</si>
  <si>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</si>
  <si>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</si>
  <si>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</si>
  <si>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</si>
  <si>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</si>
  <si>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</si>
  <si>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</si>
  <si>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</si>
  <si>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</si>
  <si>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</si>
  <si>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</si>
  <si>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</si>
  <si>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</si>
  <si>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</si>
  <si>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</si>
  <si>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</si>
  <si>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</si>
  <si>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</si>
  <si>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</si>
  <si>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</si>
  <si>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</si>
  <si>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</si>
  <si>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</si>
  <si>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</si>
  <si>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</si>
  <si>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</si>
  <si>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</si>
  <si>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</si>
  <si>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</si>
  <si>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</si>
  <si>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</si>
  <si>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</si>
  <si>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</si>
  <si>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</si>
  <si>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</si>
  <si>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</si>
  <si>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</si>
  <si>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</si>
  <si>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</si>
  <si>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</si>
  <si>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</si>
  <si>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</si>
  <si>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</si>
  <si>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</si>
  <si>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</si>
  <si>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</si>
  <si>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</si>
  <si>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</si>
  <si>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</si>
  <si>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</si>
  <si>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</si>
  <si>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</si>
  <si>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</si>
  <si>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</si>
  <si>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</si>
  <si>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</si>
  <si>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</si>
  <si>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</si>
  <si>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</si>
  <si>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</si>
  <si>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</si>
  <si>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</si>
  <si>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</si>
  <si>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</si>
  <si>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</si>
  <si>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</si>
  <si>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</si>
  <si>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</si>
  <si>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</si>
  <si>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</si>
  <si>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</si>
  <si>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</si>
  <si>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</si>
  <si>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</si>
  <si>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</si>
  <si>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</si>
  <si>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</si>
  <si>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</si>
  <si>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</si>
  <si>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</si>
  <si>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</si>
  <si>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</si>
  <si>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</si>
  <si>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</si>
  <si>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</si>
  <si>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</si>
  <si>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</si>
  <si>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</si>
  <si>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</si>
  <si>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</si>
  <si>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</si>
  <si>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</si>
  <si>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</si>
  <si>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</si>
  <si>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</si>
  <si>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</si>
  <si>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</si>
  <si>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</si>
  <si>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</si>
  <si>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</si>
  <si>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</si>
  <si>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</si>
  <si>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</si>
  <si>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</si>
  <si>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</si>
  <si>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</si>
  <si>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</si>
  <si>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</si>
  <si>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</si>
  <si>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</si>
  <si>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</si>
  <si>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</si>
  <si>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</si>
  <si>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</si>
  <si>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</si>
  <si>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</si>
  <si>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</si>
  <si>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</si>
  <si>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</si>
  <si>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</si>
  <si>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</si>
  <si>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</si>
  <si>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</si>
  <si>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</si>
  <si>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</si>
  <si>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</si>
  <si>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</si>
  <si>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</si>
  <si>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</si>
  <si>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</si>
  <si>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</si>
  <si>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</si>
  <si>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</si>
  <si>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</si>
  <si>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</si>
  <si>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</si>
  <si>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</si>
  <si>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</si>
  <si>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</si>
  <si>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</si>
  <si>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</si>
  <si>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</si>
  <si>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</si>
  <si>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</si>
  <si>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</si>
  <si>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</si>
  <si>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</si>
  <si>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</si>
  <si>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</si>
  <si>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</si>
  <si>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</si>
  <si>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</si>
  <si>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</si>
  <si>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</si>
  <si>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</si>
  <si>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</si>
  <si>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</si>
  <si>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</si>
  <si>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</si>
  <si>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</si>
  <si>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</si>
  <si>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</si>
  <si>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</si>
  <si>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</si>
  <si>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</si>
  <si>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</si>
  <si>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</si>
  <si>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</si>
  <si>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</si>
  <si>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</si>
  <si>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</si>
  <si>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</si>
  <si>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</si>
  <si>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</si>
  <si>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</si>
  <si>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</si>
  <si>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</si>
  <si>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</si>
  <si>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</si>
  <si>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</si>
  <si>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</si>
  <si>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</si>
  <si>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</si>
  <si>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</si>
  <si>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</si>
  <si>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</si>
  <si>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</si>
  <si>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</si>
  <si>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</si>
  <si>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</si>
  <si>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</si>
  <si>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</si>
  <si>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</si>
  <si>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</si>
  <si>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</si>
  <si>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</si>
  <si>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</si>
  <si>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</si>
  <si>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</si>
  <si>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</si>
  <si>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</si>
  <si>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</si>
  <si>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</si>
  <si>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</si>
  <si>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</si>
  <si>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</si>
  <si>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</si>
  <si>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</si>
  <si>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</si>
  <si>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</si>
  <si>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</si>
  <si>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</si>
  <si>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</si>
  <si>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</si>
  <si>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</si>
  <si>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</si>
  <si>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</si>
  <si>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</si>
  <si>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</si>
  <si>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</si>
  <si>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</si>
  <si>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</si>
  <si>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</si>
  <si>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</si>
  <si>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</si>
  <si>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</si>
  <si>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</si>
  <si>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</si>
  <si>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</si>
  <si>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</si>
  <si>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</si>
  <si>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</si>
  <si>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</si>
  <si>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</si>
  <si>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</si>
  <si>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</si>
  <si>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</si>
  <si>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</si>
  <si>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</si>
  <si>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</si>
  <si>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</si>
  <si>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</si>
  <si>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</si>
  <si>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</si>
  <si>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</si>
  <si>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</si>
  <si>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</si>
  <si>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</si>
  <si>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</si>
  <si>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</si>
  <si>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</si>
  <si>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</si>
  <si>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</si>
  <si>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</si>
  <si>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</si>
  <si>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</si>
  <si>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</si>
  <si>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</si>
  <si>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</si>
  <si>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</si>
  <si>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</si>
  <si>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</si>
  <si>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</si>
  <si>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</si>
  <si>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</si>
  <si>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</si>
  <si>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</si>
  <si>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</si>
  <si>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</si>
  <si>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</si>
  <si>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</si>
  <si>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</si>
  <si>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</si>
  <si>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</si>
  <si>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</si>
  <si>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</si>
  <si>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</si>
  <si>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</si>
  <si>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</si>
  <si>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</si>
  <si>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</si>
  <si>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</si>
  <si>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</si>
  <si>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</si>
  <si>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</si>
  <si>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</si>
  <si>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</si>
  <si>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</si>
  <si>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</si>
  <si>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</si>
  <si>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</si>
  <si>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</si>
  <si>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</si>
  <si>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</si>
  <si>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</si>
  <si>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</si>
  <si>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</si>
  <si>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</si>
  <si>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</si>
  <si>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</si>
  <si>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</si>
  <si>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</si>
  <si>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</si>
  <si>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</si>
  <si>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</si>
  <si>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</si>
  <si>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</si>
  <si>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</si>
  <si>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</si>
  <si>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</si>
  <si>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</si>
  <si>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</si>
  <si>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</si>
  <si>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</si>
  <si>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</si>
  <si>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</si>
  <si>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</si>
  <si>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</si>
  <si>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</si>
  <si>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</si>
  <si>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</si>
  <si>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</si>
  <si>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</si>
  <si>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</si>
  <si>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</si>
  <si>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</si>
  <si>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</si>
  <si>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</si>
  <si>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</si>
  <si>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</si>
  <si>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</si>
  <si>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</si>
  <si>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</si>
  <si>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</si>
  <si>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</si>
  <si>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</si>
  <si>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</si>
  <si>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</si>
  <si>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</si>
  <si>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</si>
  <si>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</si>
  <si>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</si>
  <si>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</si>
  <si>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</si>
  <si>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</si>
  <si>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</si>
  <si>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</si>
  <si>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</si>
  <si>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</si>
  <si>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</si>
  <si>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</si>
  <si>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</si>
  <si>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</si>
  <si>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</si>
  <si>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</si>
  <si>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</si>
  <si>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</si>
  <si>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</si>
  <si>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</si>
  <si>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</si>
  <si>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</si>
  <si>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</si>
  <si>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</si>
  <si>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</si>
  <si>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</si>
  <si>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</si>
  <si>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</si>
  <si>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</si>
  <si>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</si>
  <si>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</si>
  <si>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</si>
  <si>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</si>
  <si>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</si>
  <si>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</si>
  <si>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</si>
  <si>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</si>
  <si>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</si>
  <si>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</si>
  <si>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</si>
  <si>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</si>
  <si>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</si>
  <si>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</si>
  <si>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</si>
  <si>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</si>
  <si>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</si>
  <si>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</si>
  <si>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</si>
  <si>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</si>
  <si>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</si>
  <si>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</si>
  <si>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</si>
  <si>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</si>
  <si>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</si>
  <si>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</si>
  <si>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</si>
  <si>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</si>
  <si>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</si>
  <si>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</si>
  <si>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</si>
  <si>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</si>
  <si>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</si>
  <si>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</si>
  <si>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</si>
  <si>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</si>
  <si>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</si>
  <si>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</si>
  <si>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</si>
  <si>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</si>
  <si>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</si>
  <si>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</si>
  <si>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</si>
  <si>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</si>
  <si>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</si>
  <si>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</si>
  <si>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</si>
  <si>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</si>
  <si>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</si>
  <si>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</si>
  <si>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</si>
  <si>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</si>
  <si>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</si>
  <si>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</si>
  <si>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</si>
  <si>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</si>
  <si>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</si>
  <si>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</si>
  <si>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</si>
  <si>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</si>
  <si>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</si>
  <si>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</si>
  <si>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</si>
  <si>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</si>
  <si>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</si>
  <si>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</si>
  <si>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</si>
  <si>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</si>
  <si>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</si>
  <si>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</si>
  <si>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</si>
  <si>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</si>
  <si>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</si>
  <si>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</si>
  <si>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</si>
  <si>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</si>
  <si>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</si>
  <si>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</si>
  <si>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</si>
  <si>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</si>
  <si>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</si>
  <si>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</si>
  <si>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</si>
  <si>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</si>
  <si>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</si>
  <si>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</si>
  <si>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</si>
  <si>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</si>
  <si>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</si>
  <si>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</si>
  <si>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</si>
  <si>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</si>
  <si>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</si>
  <si>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</si>
  <si>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</si>
  <si>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</si>
  <si>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</si>
  <si>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</si>
  <si>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</si>
  <si>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</si>
  <si>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</si>
  <si>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</si>
  <si>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</si>
  <si>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</si>
  <si>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</si>
  <si>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</si>
  <si>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</si>
  <si>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</si>
  <si>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</si>
  <si>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</si>
  <si>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</si>
  <si>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</si>
  <si>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</si>
  <si>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</si>
  <si>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</si>
  <si>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</si>
  <si>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</si>
  <si>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</si>
  <si>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</si>
  <si>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</si>
  <si>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</si>
  <si>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</si>
  <si>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</si>
  <si>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</si>
  <si>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</si>
  <si>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</si>
  <si>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</si>
  <si>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</si>
  <si>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</si>
  <si>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</si>
  <si>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</si>
  <si>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</si>
  <si>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</si>
  <si>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</si>
  <si>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</si>
  <si>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</si>
  <si>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</si>
  <si>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</si>
  <si>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</si>
  <si>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</si>
  <si>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</si>
  <si>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</si>
  <si>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</si>
  <si>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</si>
  <si>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</si>
  <si>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</si>
  <si>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</si>
  <si>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</si>
  <si>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</si>
  <si>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</si>
  <si>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</si>
  <si>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</si>
  <si>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</si>
  <si>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</si>
  <si>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</si>
  <si>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</si>
  <si>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</si>
  <si>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</si>
  <si>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</si>
  <si>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</si>
  <si>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</si>
  <si>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</si>
  <si>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</si>
  <si>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</si>
  <si>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</si>
  <si>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</si>
  <si>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</si>
  <si>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</si>
  <si>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</si>
  <si>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</si>
  <si>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</si>
  <si>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</si>
  <si>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</si>
  <si>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</si>
  <si>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</si>
  <si>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</si>
  <si>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</si>
  <si>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</si>
  <si>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</si>
  <si>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</si>
  <si>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</si>
  <si>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</si>
  <si>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</si>
  <si>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</si>
  <si>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</si>
  <si>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</si>
  <si>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</si>
  <si>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</si>
  <si>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</si>
  <si>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</si>
  <si>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</si>
  <si>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</si>
  <si>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</si>
  <si>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</si>
  <si>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</si>
  <si>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</si>
  <si>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</si>
  <si>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</si>
  <si>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</si>
  <si>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</si>
  <si>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</si>
  <si>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</si>
  <si>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</si>
  <si>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</si>
  <si>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</si>
  <si>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</si>
  <si>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</si>
  <si>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</si>
  <si>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</si>
  <si>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</si>
  <si>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</si>
  <si>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</si>
  <si>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</si>
  <si>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</si>
  <si>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</si>
  <si>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</si>
  <si>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</si>
  <si>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</si>
  <si>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</si>
  <si>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</si>
  <si>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</si>
  <si>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</si>
  <si>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</si>
  <si>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</si>
  <si>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</si>
  <si>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</si>
  <si>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</si>
  <si>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</si>
  <si>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</si>
  <si>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</si>
  <si>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</si>
  <si>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</si>
  <si>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</si>
  <si>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</si>
  <si>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</si>
  <si>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</si>
  <si>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</si>
  <si>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</si>
  <si>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</si>
  <si>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</si>
  <si>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</si>
  <si>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</si>
  <si>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</si>
  <si>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</si>
  <si>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</si>
  <si>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</si>
  <si>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</si>
  <si>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</si>
  <si>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</si>
  <si>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</si>
  <si>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</si>
  <si>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</si>
  <si>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</si>
  <si>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</si>
  <si>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</si>
  <si>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</si>
  <si>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</si>
  <si>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</si>
  <si>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</si>
  <si>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</si>
  <si>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</si>
  <si>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</si>
  <si>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</si>
  <si>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</si>
  <si>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</si>
  <si>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</si>
  <si>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</si>
  <si>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</si>
  <si>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</si>
  <si>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</si>
  <si>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</si>
  <si>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</si>
  <si>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</si>
  <si>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</si>
  <si>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</si>
  <si>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</si>
  <si>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</si>
  <si>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</si>
  <si>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</si>
  <si>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</si>
  <si>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</si>
  <si>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</si>
  <si>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</si>
  <si>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</si>
  <si>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</si>
  <si>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</si>
  <si>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</si>
  <si>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</si>
  <si>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</si>
  <si>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</si>
  <si>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</si>
  <si>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</si>
  <si>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</si>
  <si>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</si>
  <si>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</si>
  <si>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</si>
  <si>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</si>
  <si>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</si>
  <si>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</si>
  <si>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</si>
  <si>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</si>
  <si>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</si>
  <si>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</si>
  <si>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</si>
  <si>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</si>
  <si>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</si>
  <si>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</si>
  <si>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</si>
  <si>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</si>
  <si>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</si>
  <si>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</si>
  <si>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</si>
  <si>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</si>
  <si>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</si>
  <si>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</si>
  <si>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</si>
  <si>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</si>
  <si>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</si>
  <si>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</si>
  <si>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</si>
  <si>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</si>
  <si>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</si>
  <si>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</si>
  <si>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</si>
  <si>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</si>
  <si>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</si>
  <si>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</si>
  <si>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</si>
  <si>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</si>
  <si>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</si>
  <si>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</si>
  <si>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</si>
  <si>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</si>
  <si>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</si>
  <si>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</si>
  <si>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</si>
  <si>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</si>
  <si>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</si>
  <si>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</si>
  <si>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</si>
  <si>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</si>
  <si>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</si>
  <si>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</si>
  <si>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</si>
  <si>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</si>
  <si>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</si>
  <si>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</si>
  <si>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</si>
  <si>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</si>
  <si>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</si>
  <si>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</si>
  <si>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</si>
  <si>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</si>
  <si>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</si>
  <si>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</si>
  <si>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</si>
  <si>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</si>
  <si>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</si>
  <si>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</si>
  <si>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</si>
  <si>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</si>
  <si>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</si>
  <si>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</si>
  <si>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</si>
  <si>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</si>
  <si>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</si>
  <si>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</si>
  <si>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</si>
  <si>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</si>
  <si>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</si>
  <si>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</si>
  <si>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</si>
  <si>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</si>
  <si>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</si>
  <si>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</si>
  <si>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</si>
  <si>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</si>
  <si>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</si>
  <si>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</si>
  <si>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</si>
  <si>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</si>
  <si>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</si>
  <si>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</si>
  <si>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</si>
  <si>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</si>
  <si>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</si>
  <si>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</si>
  <si>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</si>
  <si>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</si>
  <si>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</si>
  <si>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</si>
  <si>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</si>
  <si>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</si>
  <si>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</si>
  <si>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</si>
  <si>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</si>
  <si>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</si>
  <si>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</si>
  <si>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</si>
  <si>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</si>
  <si>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</si>
  <si>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</si>
  <si>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</si>
  <si>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</si>
  <si>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</si>
  <si>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</si>
  <si>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</si>
  <si>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</si>
  <si>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</si>
  <si>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</si>
  <si>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</si>
  <si>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</si>
  <si>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</si>
  <si>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</si>
  <si>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</si>
  <si>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</si>
  <si>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</si>
  <si>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</si>
  <si>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</si>
  <si>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</si>
  <si>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</si>
  <si>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</si>
  <si>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</si>
  <si>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</si>
  <si>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</si>
  <si>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</si>
  <si>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</si>
  <si>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</si>
  <si>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</si>
  <si>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</si>
  <si>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</si>
  <si>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</si>
  <si>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</si>
  <si>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</si>
  <si>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</si>
  <si>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</si>
  <si>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</si>
  <si>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</si>
  <si>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</si>
  <si>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</si>
  <si>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</si>
  <si>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</si>
  <si>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</si>
  <si>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</si>
  <si>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</si>
  <si>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</si>
  <si>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</si>
  <si>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</si>
  <si>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</si>
  <si>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</si>
  <si>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</si>
  <si>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</si>
  <si>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</si>
  <si>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</si>
  <si>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</si>
  <si>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</si>
  <si>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</si>
  <si>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</si>
  <si>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</si>
  <si>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</si>
  <si>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</si>
  <si>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</si>
  <si>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</si>
  <si>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</si>
  <si>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</si>
  <si>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</si>
  <si>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</si>
  <si>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</si>
  <si>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</si>
  <si>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</si>
  <si>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</si>
  <si>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</si>
  <si>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</si>
  <si>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</si>
  <si>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</si>
  <si>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</si>
  <si>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</si>
  <si>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</si>
  <si>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</si>
  <si>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</si>
  <si>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</si>
  <si>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</si>
  <si>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</si>
  <si>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</si>
  <si>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</si>
  <si>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</si>
  <si>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</si>
  <si>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</si>
  <si>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</si>
  <si>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</si>
  <si>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</si>
  <si>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</si>
  <si>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</si>
  <si>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</si>
  <si>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</si>
  <si>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</si>
  <si>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</si>
  <si>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</si>
  <si>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</si>
  <si>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</si>
  <si>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</si>
  <si>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</si>
  <si>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</si>
  <si>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</si>
  <si>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</si>
  <si>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</si>
  <si>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</si>
  <si>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</si>
  <si>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</si>
  <si>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</si>
  <si>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</si>
  <si>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</si>
  <si>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</si>
  <si>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</si>
  <si>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</si>
  <si>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</si>
  <si>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</si>
  <si>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</si>
  <si>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</si>
  <si>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</si>
  <si>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</si>
  <si>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</si>
  <si>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</si>
  <si>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</si>
  <si>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</si>
  <si>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</si>
  <si>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</si>
  <si>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</si>
  <si>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</si>
  <si>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</si>
  <si>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</si>
  <si>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</si>
  <si>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</si>
  <si>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</si>
  <si>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</si>
  <si>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</si>
  <si>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</si>
  <si>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</si>
  <si>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</si>
  <si>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</si>
  <si>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</si>
  <si>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</si>
  <si>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</si>
  <si>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</si>
  <si>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</si>
  <si>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</si>
  <si>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</si>
  <si>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</si>
  <si>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</si>
  <si>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</si>
  <si>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</si>
  <si>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</si>
  <si>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</si>
  <si>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</si>
  <si>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</si>
  <si>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</si>
  <si>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</si>
  <si>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</si>
  <si>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</si>
  <si>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</si>
  <si>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</si>
  <si>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</si>
  <si>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</si>
  <si>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</si>
  <si>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</si>
  <si>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</si>
  <si>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</si>
  <si>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</si>
  <si>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</si>
  <si>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</si>
  <si>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</si>
  <si>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</si>
  <si>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</si>
  <si>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</si>
  <si>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</si>
  <si>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</si>
  <si>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</si>
  <si>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</si>
  <si>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</si>
  <si>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</si>
  <si>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</si>
  <si>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</si>
  <si>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</si>
  <si>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</si>
  <si>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</si>
  <si>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</si>
  <si>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</si>
  <si>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</si>
  <si>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</si>
  <si>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</si>
  <si>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</si>
  <si>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</si>
  <si>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</si>
  <si>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</si>
  <si>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</si>
  <si>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</si>
  <si>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</si>
  <si>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</si>
  <si>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</si>
  <si>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</si>
  <si>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</si>
  <si>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</si>
  <si>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</si>
  <si>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</si>
  <si>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</si>
  <si>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</si>
  <si>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</si>
  <si>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</si>
  <si>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</si>
  <si>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</si>
  <si>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</si>
  <si>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</si>
  <si>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</si>
  <si>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</si>
  <si>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</si>
  <si>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</si>
  <si>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</si>
  <si>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</si>
  <si>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</si>
  <si>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</si>
  <si>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</si>
  <si>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</si>
  <si>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</si>
  <si>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</si>
  <si>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</si>
  <si>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</si>
  <si>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</si>
  <si>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</si>
  <si>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</si>
  <si>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</si>
  <si>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</si>
  <si>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</si>
  <si>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</si>
  <si>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</si>
  <si>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</si>
  <si>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</si>
  <si>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</si>
  <si>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</si>
  <si>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</si>
  <si>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</si>
  <si>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</si>
  <si>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</si>
  <si>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</si>
  <si>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</si>
  <si>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</si>
  <si>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</si>
  <si>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</si>
  <si>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</si>
  <si>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</si>
  <si>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</si>
  <si>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</si>
  <si>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</si>
  <si>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</si>
  <si>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</si>
  <si>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</si>
  <si>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</si>
  <si>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</si>
  <si>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</si>
  <si>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</si>
  <si>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</si>
  <si>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</si>
  <si>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</si>
  <si>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</si>
  <si>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</si>
  <si>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</si>
  <si>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</si>
  <si>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</si>
  <si>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</si>
  <si>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</si>
  <si>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</si>
  <si>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</si>
  <si>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</si>
  <si>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</si>
  <si>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</si>
  <si>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</si>
  <si>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</si>
  <si>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</si>
  <si>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</si>
  <si>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</si>
  <si>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</si>
  <si>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</si>
  <si>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</si>
  <si>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</si>
  <si>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</si>
  <si>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</si>
  <si>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</si>
  <si>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</si>
  <si>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</si>
  <si>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</si>
  <si>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</si>
  <si>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</si>
  <si>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</si>
  <si>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</si>
  <si>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</si>
  <si>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</si>
  <si>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</si>
  <si>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</si>
  <si>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</si>
  <si>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</si>
  <si>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</si>
  <si>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</si>
  <si>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</si>
  <si>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</si>
  <si>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</si>
  <si>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</si>
  <si>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</si>
  <si>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</si>
  <si>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</si>
  <si>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</si>
  <si>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</si>
  <si>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</si>
  <si>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</si>
  <si>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</si>
  <si>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</si>
  <si>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</si>
  <si>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</si>
  <si>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</si>
  <si>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</si>
  <si>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</si>
  <si>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</si>
  <si>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</si>
  <si>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</si>
  <si>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</si>
  <si>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</si>
  <si>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</si>
  <si>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</si>
  <si>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</si>
  <si>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</si>
  <si>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</si>
  <si>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</si>
  <si>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</si>
  <si>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</si>
  <si>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</si>
  <si>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</si>
  <si>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</si>
  <si>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</si>
  <si>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</si>
  <si>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</si>
  <si>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</si>
  <si>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</si>
  <si>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</si>
  <si>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</si>
  <si>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</si>
  <si>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</si>
  <si>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</si>
  <si>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</si>
  <si>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</si>
  <si>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</si>
  <si>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</si>
  <si>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</si>
  <si>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</si>
  <si>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</si>
  <si>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</si>
  <si>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</si>
  <si>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</si>
  <si>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</si>
  <si>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</si>
  <si>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</si>
  <si>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</si>
  <si>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</si>
  <si>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</si>
  <si>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</si>
  <si>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</si>
  <si>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</si>
  <si>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</si>
  <si>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</si>
  <si>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</si>
  <si>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</si>
  <si>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</si>
  <si>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</si>
  <si>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</si>
  <si>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</si>
  <si>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</si>
  <si>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</si>
  <si>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</si>
  <si>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</si>
  <si>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</si>
  <si>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</si>
  <si>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</si>
  <si>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</si>
  <si>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</si>
  <si>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</si>
  <si>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</si>
  <si>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</si>
  <si>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</si>
  <si>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</si>
  <si>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</si>
  <si>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</si>
  <si>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</si>
  <si>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</si>
  <si>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</si>
  <si>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</si>
  <si>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</si>
  <si>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</si>
  <si>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</si>
  <si>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</si>
  <si>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</si>
  <si>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</si>
  <si>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</si>
  <si>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</si>
  <si>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</si>
  <si>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</si>
  <si>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</si>
  <si>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</si>
  <si>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</si>
  <si>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</si>
  <si>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</si>
  <si>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</si>
  <si>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</si>
  <si>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</si>
  <si>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</si>
  <si>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</si>
  <si>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</si>
  <si>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</si>
  <si>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</si>
  <si>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</si>
  <si>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</si>
  <si>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</si>
  <si>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</si>
  <si>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</si>
  <si>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</si>
  <si>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</si>
  <si>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</si>
  <si>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</si>
  <si>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</si>
  <si>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</si>
  <si>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</si>
  <si>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</si>
  <si>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</si>
  <si>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</si>
  <si>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</si>
  <si>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</si>
  <si>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</si>
  <si>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</si>
  <si>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</si>
  <si>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</si>
  <si>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</si>
  <si>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</si>
  <si>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</si>
  <si>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</si>
  <si>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</si>
  <si>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</si>
  <si>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</si>
  <si>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</si>
  <si>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</si>
  <si>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</si>
  <si>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</si>
  <si>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</si>
  <si>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</si>
  <si>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</si>
  <si>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</si>
  <si>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</si>
  <si>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</si>
  <si>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</si>
  <si>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</si>
  <si>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</si>
  <si>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</si>
  <si>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</si>
  <si>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</si>
  <si>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</si>
  <si>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</si>
  <si>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</si>
  <si>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</si>
  <si>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</si>
  <si>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</si>
  <si>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</si>
  <si>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</si>
  <si>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</si>
  <si>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</si>
  <si>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</si>
  <si>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</si>
  <si>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</si>
  <si>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</si>
  <si>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</si>
  <si>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</si>
  <si>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</si>
  <si>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</si>
  <si>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</si>
  <si>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</si>
  <si>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</si>
  <si>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</si>
  <si>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</si>
  <si>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</si>
  <si>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</si>
  <si>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</si>
  <si>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</si>
  <si>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</si>
  <si>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</si>
  <si>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</si>
  <si>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</si>
  <si>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</si>
  <si>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</si>
  <si>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</si>
  <si>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</si>
  <si>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</si>
  <si>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</si>
  <si>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</si>
  <si>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</si>
  <si>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</si>
  <si>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</si>
  <si>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</si>
  <si>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</si>
  <si>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</si>
  <si>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</si>
  <si>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</si>
  <si>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</si>
  <si>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</si>
  <si>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</si>
  <si>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</si>
  <si>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</si>
  <si>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</si>
  <si>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</si>
  <si>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</si>
  <si>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</si>
  <si>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</si>
  <si>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</si>
  <si>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</si>
  <si>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</si>
  <si>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</si>
  <si>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</si>
  <si>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</si>
  <si>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</si>
  <si>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</si>
  <si>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</si>
  <si>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</si>
  <si>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</si>
  <si>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</si>
  <si>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</si>
  <si>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</si>
  <si>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</si>
  <si>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</si>
  <si>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</si>
  <si>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</si>
  <si>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</si>
  <si>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</si>
  <si>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</si>
  <si>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</si>
  <si>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</si>
  <si>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</si>
  <si>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</si>
  <si>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</si>
  <si>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</si>
  <si>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</si>
  <si>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</si>
  <si>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</si>
  <si>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</si>
  <si>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</si>
  <si>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</si>
  <si>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</si>
  <si>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</si>
  <si>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</si>
  <si>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</si>
  <si>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</si>
  <si>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</si>
  <si>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</si>
  <si>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</si>
  <si>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</si>
  <si>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</si>
  <si>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</si>
  <si>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</si>
  <si>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</si>
  <si>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</si>
  <si>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</si>
  <si>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</si>
  <si>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</si>
  <si>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</si>
  <si>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</si>
  <si>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</si>
  <si>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</si>
  <si>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</si>
  <si>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</si>
  <si>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</si>
  <si>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</si>
  <si>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</si>
  <si>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</si>
  <si>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</si>
  <si>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</si>
  <si>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</si>
  <si>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</si>
  <si>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</si>
  <si>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</si>
  <si>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</si>
  <si>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</si>
  <si>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</si>
  <si>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</si>
  <si>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</si>
  <si>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</si>
  <si>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</si>
  <si>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</si>
  <si>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</si>
  <si>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</si>
  <si>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</si>
  <si>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</si>
  <si>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</si>
  <si>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</si>
  <si>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</si>
  <si>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</si>
  <si>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</si>
  <si>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</si>
  <si>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</si>
  <si>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</si>
  <si>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</si>
  <si>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</si>
  <si>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</si>
  <si>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</si>
  <si>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</si>
  <si>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</si>
  <si>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</si>
  <si>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</si>
  <si>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</si>
  <si>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</si>
  <si>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</si>
  <si>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</si>
  <si>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</si>
  <si>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</si>
  <si>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</si>
  <si>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</si>
  <si>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</si>
  <si>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</si>
  <si>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</si>
  <si>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</si>
  <si>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</si>
  <si>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</si>
  <si>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</si>
  <si>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</si>
  <si>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</si>
  <si>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</si>
  <si>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</si>
  <si>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</si>
  <si>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</si>
  <si>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</si>
  <si>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</si>
  <si>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</si>
  <si>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</si>
  <si>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</si>
  <si>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</si>
  <si>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</si>
  <si>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</si>
  <si>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</si>
  <si>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</si>
  <si>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</si>
  <si>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</si>
  <si>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</si>
  <si>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</si>
  <si>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</si>
  <si>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</si>
  <si>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</si>
  <si>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</si>
  <si>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</si>
  <si>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</si>
  <si>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</si>
  <si>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</si>
  <si>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</si>
  <si>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</si>
  <si>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</si>
  <si>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</si>
  <si>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</si>
  <si>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</si>
  <si>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</si>
  <si>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</si>
  <si>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</si>
  <si>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</si>
  <si>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</si>
  <si>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</si>
  <si>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</si>
  <si>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</si>
  <si>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</si>
  <si>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</si>
  <si>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</si>
  <si>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</si>
  <si>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</si>
  <si>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</si>
  <si>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</si>
  <si>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</si>
  <si>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</si>
  <si>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</si>
  <si>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</si>
  <si>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</si>
  <si>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</si>
  <si>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</si>
  <si>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</si>
  <si>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</si>
  <si>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</si>
  <si>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</si>
  <si>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</si>
  <si>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</si>
  <si>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</si>
  <si>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</si>
  <si>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</si>
  <si>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</si>
  <si>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</si>
  <si>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</si>
  <si>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</si>
  <si>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</si>
  <si>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</si>
  <si>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</si>
  <si>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</si>
  <si>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</si>
  <si>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</si>
  <si>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</si>
  <si>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</si>
  <si>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</si>
  <si>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</si>
  <si>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</si>
  <si>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</si>
  <si>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</si>
  <si>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</si>
  <si>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</si>
  <si>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</si>
  <si>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</si>
  <si>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</si>
  <si>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</si>
  <si>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</si>
  <si>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</si>
  <si>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</si>
  <si>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</si>
  <si>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</si>
  <si>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</si>
  <si>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</si>
  <si>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</si>
  <si>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</si>
  <si>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</si>
  <si>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</si>
  <si>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</si>
  <si>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</si>
  <si>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</si>
  <si>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</si>
  <si>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</si>
  <si>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</si>
  <si>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</si>
  <si>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</si>
  <si>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</si>
  <si>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</si>
  <si>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</si>
  <si>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</si>
  <si>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</si>
  <si>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</si>
  <si>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</si>
  <si>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</si>
  <si>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</si>
  <si>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</si>
  <si>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</si>
  <si>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</si>
  <si>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</si>
  <si>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</si>
  <si>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</si>
  <si>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</si>
  <si>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</si>
  <si>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</si>
  <si>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</si>
  <si>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</si>
  <si>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</si>
  <si>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</si>
  <si>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</si>
  <si>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</si>
  <si>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</si>
  <si>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</si>
  <si>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</si>
  <si>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</si>
  <si>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</si>
  <si>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</si>
  <si>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</si>
  <si>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</si>
  <si>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</si>
  <si>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</si>
  <si>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</si>
  <si>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</si>
  <si>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</si>
  <si>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</si>
  <si>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</si>
  <si>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</si>
  <si>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</si>
  <si>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</si>
  <si>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</si>
  <si>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</si>
  <si>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</si>
  <si>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</si>
  <si>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</si>
  <si>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</si>
  <si>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</si>
  <si>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</si>
  <si>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</si>
  <si>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</si>
  <si>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</si>
  <si>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</si>
  <si>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</si>
  <si>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</si>
  <si>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</si>
  <si>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</si>
  <si>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</si>
  <si>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</si>
  <si>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</si>
  <si>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</si>
  <si>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</si>
  <si>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</si>
  <si>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</si>
  <si>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</si>
  <si>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</si>
  <si>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</si>
  <si>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</si>
  <si>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</si>
  <si>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</si>
  <si>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</si>
  <si>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</si>
  <si>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</si>
  <si>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</si>
  <si>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</si>
  <si>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</si>
  <si>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</si>
  <si>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</si>
  <si>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</si>
  <si>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</si>
  <si>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</si>
  <si>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</si>
  <si>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</si>
  <si>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</si>
  <si>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</si>
  <si>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</si>
  <si>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</si>
  <si>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</si>
  <si>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</si>
  <si>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</si>
  <si>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</si>
  <si>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</si>
  <si>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</si>
  <si>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</si>
  <si>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</si>
  <si>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</si>
  <si>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</si>
  <si>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</si>
  <si>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</si>
  <si>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</si>
  <si>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</si>
  <si>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</si>
  <si>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</si>
  <si>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</si>
  <si>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</si>
  <si>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</si>
  <si>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</si>
  <si>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</si>
  <si>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</si>
  <si>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</si>
  <si>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</si>
  <si>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</si>
  <si>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</si>
  <si>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</si>
  <si>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</si>
  <si>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</si>
  <si>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</si>
  <si>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</si>
  <si>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</si>
  <si>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</si>
  <si>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</si>
  <si>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</si>
  <si>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</si>
  <si>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</si>
  <si>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</si>
  <si>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</si>
  <si>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</si>
  <si>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</si>
  <si>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</si>
  <si>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</si>
  <si>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</si>
  <si>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</si>
  <si>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</si>
  <si>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</si>
  <si>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</si>
  <si>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</si>
  <si>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</si>
  <si>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</si>
  <si>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</si>
  <si>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</si>
  <si>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</si>
  <si>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</si>
  <si>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</si>
  <si>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</si>
  <si>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</si>
  <si>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</si>
  <si>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</si>
  <si>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</si>
  <si>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</si>
  <si>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</si>
  <si>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</si>
  <si>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</si>
  <si>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</si>
  <si>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</si>
  <si>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</si>
  <si>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</si>
  <si>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</si>
  <si>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</si>
  <si>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</si>
  <si>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</si>
  <si>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</si>
  <si>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</si>
  <si>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</si>
  <si>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</si>
  <si>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</si>
  <si>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</si>
  <si>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</si>
  <si>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</si>
  <si>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</si>
  <si>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</si>
  <si>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</si>
  <si>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</si>
  <si>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</si>
  <si>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</si>
  <si>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</si>
  <si>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</si>
  <si>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</si>
  <si>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</si>
  <si>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</si>
  <si>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</si>
  <si>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</si>
  <si>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</si>
  <si>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</si>
  <si>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</si>
  <si>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</si>
  <si>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</si>
  <si>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</si>
  <si>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</si>
  <si>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</si>
  <si>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</si>
  <si>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</si>
  <si>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</si>
  <si>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</si>
  <si>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</si>
  <si>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</si>
  <si>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</si>
  <si>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</si>
  <si>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</si>
  <si>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</si>
  <si>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</si>
  <si>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</si>
  <si>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</si>
  <si>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</si>
  <si>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</si>
  <si>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</si>
  <si>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</si>
  <si>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</si>
  <si>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</si>
  <si>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</si>
  <si>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</si>
  <si>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</si>
  <si>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</si>
  <si>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</si>
  <si>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</si>
  <si>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</si>
  <si>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</si>
  <si>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</si>
  <si>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</si>
  <si>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</si>
  <si>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</si>
  <si>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</si>
  <si>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</si>
  <si>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</si>
  <si>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</si>
  <si>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</si>
  <si>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</si>
  <si>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</si>
  <si>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</si>
  <si>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</si>
  <si>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</si>
  <si>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</si>
  <si>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</si>
  <si>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</si>
  <si>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</si>
  <si>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</si>
  <si>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</si>
  <si>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</si>
  <si>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</si>
  <si>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</si>
  <si>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</si>
  <si>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</si>
  <si>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</si>
  <si>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</si>
  <si>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</si>
  <si>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</si>
  <si>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</si>
  <si>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</si>
  <si>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</si>
  <si>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</si>
  <si>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</si>
  <si>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</si>
  <si>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</si>
  <si>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</si>
  <si>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</si>
  <si>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</si>
  <si>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</si>
  <si>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</si>
  <si>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</si>
  <si>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</si>
  <si>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</si>
  <si>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</si>
  <si>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</si>
  <si>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</si>
  <si>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</si>
  <si>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</si>
  <si>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</si>
  <si>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</si>
  <si>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</si>
  <si>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</si>
  <si>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</si>
  <si>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</si>
  <si>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</si>
  <si>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</si>
  <si>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</si>
  <si>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</si>
  <si>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</si>
  <si>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</si>
  <si>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</si>
  <si>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</si>
  <si>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</si>
  <si>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</si>
  <si>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</si>
  <si>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</si>
  <si>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</si>
  <si>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</si>
  <si>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</si>
  <si>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</si>
  <si>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</si>
  <si>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</si>
  <si>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</si>
  <si>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</si>
  <si>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</si>
  <si>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</si>
  <si>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</si>
  <si>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</si>
  <si>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</si>
  <si>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</si>
  <si>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</si>
  <si>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</si>
  <si>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</si>
  <si>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</si>
  <si>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</si>
  <si>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</si>
  <si>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</si>
  <si>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</si>
  <si>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</si>
  <si>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</si>
  <si>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</si>
  <si>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</si>
  <si>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</si>
  <si>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</si>
  <si>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</si>
  <si>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</si>
  <si>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</si>
  <si>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</si>
  <si>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</si>
  <si>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</si>
  <si>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</si>
  <si>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</si>
  <si>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</si>
  <si>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</si>
  <si>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</si>
  <si>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</si>
  <si>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</si>
  <si>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</si>
  <si>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</si>
  <si>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</si>
  <si>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</si>
  <si>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</si>
  <si>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</si>
  <si>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</si>
  <si>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</si>
  <si>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</si>
  <si>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</si>
  <si>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</si>
  <si>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</si>
  <si>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</si>
  <si>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</si>
  <si>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</si>
  <si>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</si>
  <si>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</si>
  <si>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</si>
  <si>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</si>
  <si>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</si>
  <si>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</si>
  <si>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</si>
  <si>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</si>
  <si>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</si>
  <si>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</si>
  <si>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</si>
  <si>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</si>
  <si>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</si>
  <si>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</si>
  <si>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</si>
  <si>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</si>
  <si>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</si>
  <si>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</si>
  <si>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</si>
  <si>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</si>
  <si>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</si>
  <si>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</si>
  <si>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</si>
  <si>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</si>
  <si>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</si>
  <si>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</si>
  <si>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</si>
  <si>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</si>
  <si>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</si>
  <si>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</si>
  <si>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</si>
  <si>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</si>
  <si>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</si>
  <si>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</si>
  <si>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</si>
  <si>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</si>
  <si>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</si>
  <si>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</si>
  <si>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</si>
  <si>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</si>
  <si>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</si>
  <si>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</si>
  <si>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</si>
  <si>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</si>
  <si>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</si>
  <si>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</si>
  <si>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</si>
  <si>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</si>
  <si>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</si>
  <si>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</si>
  <si>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</si>
  <si>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</si>
  <si>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</si>
  <si>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</si>
  <si>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</si>
  <si>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</si>
  <si>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</si>
  <si>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</si>
  <si>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</si>
  <si>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</si>
  <si>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</si>
  <si>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</si>
  <si>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</si>
  <si>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</si>
  <si>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</si>
  <si>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</si>
  <si>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</si>
  <si>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</si>
  <si>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</si>
  <si>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</si>
  <si>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</si>
  <si>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</si>
  <si>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</si>
  <si>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</si>
  <si>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</si>
  <si>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</si>
  <si>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</si>
  <si>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</si>
  <si>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</si>
  <si>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</si>
  <si>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</si>
  <si>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</si>
  <si>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</si>
  <si>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</si>
  <si>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</si>
  <si>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</si>
  <si>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</si>
  <si>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</si>
  <si>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</si>
  <si>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</si>
  <si>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</si>
  <si>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</si>
  <si>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</si>
  <si>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</si>
  <si>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</si>
  <si>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</si>
  <si>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</si>
  <si>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</si>
  <si>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</si>
  <si>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</si>
  <si>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</si>
  <si>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</si>
  <si>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</si>
  <si>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</si>
  <si>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</si>
  <si>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</si>
  <si>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</si>
  <si>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</si>
  <si>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</si>
  <si>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</si>
  <si>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</si>
  <si>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</si>
  <si>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</si>
  <si>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</si>
  <si>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</si>
  <si>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</si>
  <si>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</si>
  <si>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</si>
  <si>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</si>
  <si>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</si>
  <si>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</si>
  <si>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</si>
  <si>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</si>
  <si>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</si>
  <si>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</si>
  <si>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</si>
  <si>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</si>
  <si>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</si>
  <si>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</si>
  <si>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</si>
  <si>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</si>
  <si>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</si>
  <si>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</si>
  <si>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</si>
  <si>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</si>
  <si>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</si>
  <si>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</si>
  <si>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</si>
  <si>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</si>
  <si>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</si>
  <si>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</si>
  <si>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</si>
  <si>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</si>
  <si>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</si>
  <si>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</si>
  <si>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</si>
  <si>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</si>
  <si>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</si>
  <si>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</si>
  <si>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</si>
  <si>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</si>
  <si>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</si>
  <si>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</si>
  <si>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</si>
  <si>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</si>
  <si>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</si>
  <si>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</si>
  <si>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</si>
  <si>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</si>
  <si>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</si>
  <si>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</si>
  <si>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</si>
  <si>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</si>
  <si>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</si>
  <si>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</si>
  <si>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</si>
  <si>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</si>
  <si>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</si>
  <si>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</si>
  <si>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</si>
  <si>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</si>
  <si>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</si>
  <si>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</si>
  <si>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</si>
  <si>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</si>
  <si>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</si>
  <si>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</si>
  <si>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</si>
  <si>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</si>
  <si>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</si>
  <si>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</si>
  <si>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</si>
  <si>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</si>
  <si>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</si>
  <si>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</si>
  <si>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</si>
  <si>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</si>
  <si>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</si>
  <si>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</si>
  <si>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</si>
  <si>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</si>
  <si>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</si>
  <si>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</si>
  <si>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</si>
  <si>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</si>
  <si>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</si>
  <si>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</si>
  <si>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</si>
  <si>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</si>
  <si>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</si>
  <si>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</si>
  <si>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</si>
  <si>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</si>
  <si>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</si>
  <si>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</si>
  <si>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</si>
  <si>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</si>
  <si>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</si>
  <si>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</si>
  <si>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</si>
  <si>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</si>
  <si>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</si>
  <si>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</si>
  <si>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</si>
  <si>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</si>
  <si>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</si>
  <si>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</si>
  <si>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</si>
  <si>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</si>
  <si>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</si>
  <si>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</si>
  <si>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</si>
  <si>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</si>
  <si>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</si>
  <si>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</si>
  <si>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</si>
  <si>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</si>
  <si>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</si>
  <si>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</si>
  <si>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</si>
  <si>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</si>
  <si>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</si>
  <si>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</si>
  <si>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</si>
  <si>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</si>
  <si>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</si>
  <si>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</si>
  <si>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</si>
  <si>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</si>
  <si>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</si>
  <si>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</si>
  <si>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</si>
  <si>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</si>
  <si>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</si>
  <si>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</si>
  <si>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</si>
  <si>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</si>
  <si>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</si>
  <si>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</si>
  <si>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</si>
  <si>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</si>
  <si>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</si>
  <si>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</si>
  <si>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</si>
  <si>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</si>
  <si>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</si>
  <si>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</si>
  <si>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</si>
  <si>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</si>
  <si>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</si>
  <si>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</si>
  <si>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</si>
  <si>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</si>
  <si>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</si>
  <si>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</si>
  <si>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</si>
  <si>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</si>
  <si>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</si>
  <si>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</si>
  <si>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</si>
  <si>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</si>
  <si>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</si>
  <si>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</si>
  <si>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</si>
  <si>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</si>
  <si>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</si>
  <si>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</si>
  <si>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</si>
  <si>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</si>
  <si>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</si>
  <si>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</si>
  <si>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</si>
  <si>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</si>
  <si>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</si>
  <si>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</si>
  <si>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</si>
  <si>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</si>
  <si>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</si>
  <si>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</si>
  <si>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</si>
  <si>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</si>
  <si>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</si>
  <si>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</si>
  <si>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</si>
  <si>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</si>
  <si>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</si>
  <si>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</si>
  <si>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</si>
  <si>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</si>
  <si>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</si>
  <si>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</si>
  <si>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</si>
  <si>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</si>
  <si>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</si>
  <si>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</si>
  <si>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</si>
  <si>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</si>
  <si>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</si>
  <si>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</si>
  <si>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</si>
  <si>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</si>
  <si>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</si>
  <si>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</si>
  <si>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</si>
  <si>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</si>
  <si>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</si>
  <si>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</si>
  <si>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</si>
  <si>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</si>
  <si>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</si>
  <si>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</si>
  <si>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</si>
  <si>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</si>
  <si>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</si>
  <si>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</si>
  <si>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</si>
  <si>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</si>
  <si>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</si>
  <si>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</si>
  <si>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</si>
  <si>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</si>
  <si>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</si>
  <si>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</si>
  <si>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</si>
  <si>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</si>
  <si>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</si>
  <si>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</si>
  <si>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</si>
  <si>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</si>
  <si>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</si>
  <si>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</si>
  <si>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</si>
  <si>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</si>
  <si>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</si>
  <si>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</si>
  <si>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</si>
  <si>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</si>
  <si>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</si>
  <si>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</si>
  <si>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</si>
  <si>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</si>
  <si>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</si>
  <si>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</si>
  <si>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</si>
  <si>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</si>
  <si>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</si>
  <si>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</si>
  <si>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</si>
  <si>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</si>
  <si>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</si>
  <si>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</si>
  <si>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</si>
  <si>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</si>
  <si>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</si>
  <si>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</si>
  <si>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</si>
  <si>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</si>
  <si>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</si>
  <si>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</si>
  <si>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</si>
  <si>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</si>
  <si>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</si>
  <si>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</si>
  <si>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</si>
  <si>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</si>
  <si>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</si>
  <si>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</si>
  <si>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</si>
  <si>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</si>
  <si>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</si>
  <si>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</si>
  <si>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</si>
  <si>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</si>
  <si>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</si>
  <si>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</si>
  <si>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</si>
  <si>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</si>
  <si>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</si>
  <si>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</si>
  <si>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</si>
  <si>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</si>
  <si>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</si>
  <si>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</si>
  <si>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</si>
  <si>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</si>
  <si>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</si>
  <si>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</si>
  <si>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</si>
  <si>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</si>
  <si>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</si>
  <si>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</si>
  <si>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</si>
  <si>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</si>
  <si>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</si>
  <si>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</si>
  <si>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</si>
  <si>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</si>
  <si>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</si>
  <si>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</si>
  <si>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</si>
  <si>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</si>
  <si>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</si>
  <si>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</si>
  <si>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</si>
  <si>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</si>
  <si>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</si>
  <si>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</si>
  <si>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</si>
  <si>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</si>
  <si>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</si>
  <si>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</si>
  <si>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</si>
  <si>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</si>
  <si>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</si>
  <si>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</si>
  <si>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</si>
  <si>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</si>
  <si>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</si>
  <si>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</si>
  <si>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</si>
  <si>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</si>
  <si>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</si>
  <si>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</si>
  <si>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</si>
  <si>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</si>
  <si>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</si>
  <si>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</si>
  <si>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</si>
  <si>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</si>
  <si>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</si>
  <si>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</si>
  <si>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</si>
  <si>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</si>
  <si>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</si>
  <si>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</si>
  <si>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</si>
  <si>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</si>
  <si>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</si>
  <si>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</si>
  <si>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</si>
  <si>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</si>
  <si>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</si>
  <si>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</si>
  <si>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</si>
  <si>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</si>
  <si>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</si>
  <si>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</si>
  <si>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</si>
  <si>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</si>
  <si>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</si>
  <si>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</si>
  <si>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</si>
  <si>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</si>
  <si>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</si>
  <si>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</si>
  <si>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</si>
  <si>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</si>
  <si>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</si>
  <si>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</si>
  <si>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</si>
  <si>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</si>
  <si>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</si>
  <si>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</si>
  <si>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</si>
  <si>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</si>
  <si>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</si>
  <si>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</si>
  <si>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</si>
  <si>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</si>
  <si>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</si>
  <si>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</si>
  <si>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</si>
  <si>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</si>
  <si>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</si>
  <si>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</si>
  <si>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</si>
  <si>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</si>
  <si>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</si>
  <si>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</si>
  <si>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</si>
  <si>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</si>
  <si>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</si>
  <si>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</si>
  <si>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</si>
  <si>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</si>
  <si>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</si>
  <si>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</si>
  <si>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</si>
  <si>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</si>
  <si>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</si>
  <si>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</si>
  <si>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</si>
  <si>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</si>
  <si>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</si>
  <si>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</si>
  <si>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</si>
  <si>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</si>
  <si>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</si>
  <si>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</si>
  <si>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</si>
  <si>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</si>
  <si>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</si>
  <si>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</si>
  <si>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</si>
  <si>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</si>
  <si>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</si>
  <si>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</si>
  <si>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</si>
  <si>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</si>
  <si>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</si>
  <si>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</si>
  <si>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</si>
  <si>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</si>
  <si>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</si>
  <si>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</si>
  <si>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</si>
  <si>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</si>
  <si>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</si>
  <si>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</si>
  <si>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</si>
  <si>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</si>
  <si>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</si>
  <si>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</si>
  <si>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</si>
  <si>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</si>
  <si>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</si>
  <si>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</si>
  <si>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</si>
  <si>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</si>
  <si>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</si>
  <si>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</si>
  <si>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</si>
  <si>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</si>
  <si>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</si>
  <si>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</si>
  <si>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</si>
  <si>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</si>
  <si>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</si>
  <si>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</si>
  <si>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</si>
  <si>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</si>
  <si>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</si>
  <si>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</si>
  <si>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</si>
  <si>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</si>
  <si>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</si>
  <si>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</si>
  <si>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</si>
  <si>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</si>
  <si>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</si>
  <si>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</si>
  <si>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</si>
  <si>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</si>
  <si>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</si>
  <si>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</si>
  <si>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</si>
  <si>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</si>
  <si>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</si>
  <si>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</si>
  <si>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</si>
  <si>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</si>
  <si>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</si>
  <si>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</si>
  <si>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</si>
  <si>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</si>
  <si>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</si>
  <si>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</si>
  <si>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</si>
  <si>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</si>
  <si>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</si>
  <si>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</si>
  <si>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</si>
  <si>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</si>
  <si>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</si>
  <si>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</si>
  <si>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</si>
  <si>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</si>
  <si>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</si>
  <si>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</si>
  <si>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</si>
  <si>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</si>
  <si>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</si>
  <si>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</si>
  <si>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</si>
  <si>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</si>
  <si>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</si>
  <si>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</si>
  <si>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</si>
  <si>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</si>
  <si>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</si>
  <si>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</si>
  <si>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</si>
  <si>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</si>
  <si>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</si>
  <si>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</si>
  <si>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</si>
  <si>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</si>
  <si>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</si>
  <si>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</si>
  <si>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</si>
  <si>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</si>
  <si>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</si>
  <si>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</si>
  <si>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</si>
  <si>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</si>
  <si>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</si>
  <si>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</si>
  <si>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</si>
  <si>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</si>
  <si>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</si>
  <si>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</si>
  <si>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</si>
  <si>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</si>
  <si>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</si>
  <si>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</si>
  <si>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</si>
  <si>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</si>
  <si>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</si>
  <si>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</si>
  <si>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</si>
  <si>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</si>
  <si>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</si>
  <si>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</si>
  <si>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</si>
  <si>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</si>
  <si>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</si>
  <si>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</si>
  <si>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</si>
  <si>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</si>
  <si>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</si>
  <si>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</si>
  <si>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</si>
  <si>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</si>
  <si>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</si>
  <si>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</si>
  <si>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</si>
  <si>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</si>
  <si>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</si>
  <si>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</si>
  <si>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</si>
  <si>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</si>
  <si>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</si>
  <si>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</si>
  <si>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</si>
  <si>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</si>
  <si>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</si>
  <si>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</si>
  <si>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</si>
  <si>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</si>
  <si>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</si>
  <si>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</si>
  <si>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</si>
  <si>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</si>
  <si>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</si>
  <si>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</si>
  <si>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</si>
  <si>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</si>
  <si>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</si>
  <si>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</si>
  <si>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</si>
  <si>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</si>
  <si>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</si>
  <si>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</si>
  <si>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</si>
  <si>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</si>
  <si>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</si>
  <si>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</si>
  <si>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</si>
  <si>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</si>
  <si>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</si>
  <si>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</si>
  <si>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</si>
  <si>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</si>
  <si>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</si>
  <si>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</si>
  <si>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</si>
  <si>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</si>
  <si>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</si>
  <si>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</si>
  <si>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</si>
  <si>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</si>
  <si>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</si>
  <si>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</si>
  <si>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</si>
  <si>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</si>
  <si>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</si>
  <si>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</si>
  <si>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</si>
  <si>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</si>
  <si>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</si>
  <si>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</si>
  <si>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</si>
  <si>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</si>
  <si>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</si>
  <si>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</si>
  <si>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</si>
  <si>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</si>
  <si>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</si>
  <si>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</si>
  <si>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</si>
  <si>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</si>
  <si>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</si>
  <si>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</si>
  <si>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</si>
  <si>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</si>
  <si>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</si>
  <si>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</si>
  <si>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</si>
  <si>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</si>
  <si>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</si>
  <si>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</si>
  <si>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</si>
  <si>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</si>
  <si>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</si>
  <si>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</si>
  <si>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</si>
  <si>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</si>
  <si>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</si>
  <si>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</si>
  <si>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</si>
  <si>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</si>
  <si>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</si>
  <si>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</si>
  <si>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</si>
  <si>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</si>
  <si>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</si>
  <si>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</si>
  <si>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</si>
  <si>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</si>
  <si>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</si>
  <si>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</si>
  <si>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</si>
  <si>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</si>
  <si>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</si>
  <si>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</si>
  <si>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</si>
  <si>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</si>
  <si>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</si>
  <si>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</si>
  <si>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</si>
  <si>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</si>
  <si>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</si>
  <si>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</si>
  <si>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</si>
  <si>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</si>
  <si>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</si>
  <si>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</si>
  <si>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</si>
  <si>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</si>
  <si>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</si>
  <si>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</si>
  <si>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</si>
  <si>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</si>
  <si>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</si>
  <si>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</si>
  <si>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</si>
  <si>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</si>
  <si>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</si>
  <si>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</si>
  <si>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</si>
  <si>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</si>
  <si>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</si>
  <si>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</si>
  <si>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</si>
  <si>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</si>
  <si>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</si>
  <si>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</si>
  <si>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</si>
  <si>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</si>
  <si>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</si>
  <si>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</si>
  <si>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</si>
  <si>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</si>
  <si>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</si>
  <si>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</si>
  <si>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</si>
  <si>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</si>
  <si>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</si>
  <si>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</si>
  <si>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</si>
  <si>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</si>
  <si>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</si>
  <si>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</si>
  <si>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</si>
  <si>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</si>
  <si>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</si>
  <si>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</si>
  <si>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</si>
  <si>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</si>
  <si>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</si>
  <si>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</si>
  <si>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</si>
  <si>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</si>
  <si>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</si>
  <si>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</si>
  <si>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</si>
  <si>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</si>
  <si>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</si>
  <si>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</si>
  <si>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</si>
  <si>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</si>
  <si>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</si>
  <si>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</si>
  <si>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</si>
  <si>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</si>
  <si>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</si>
  <si>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</si>
  <si>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</si>
  <si>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</si>
  <si>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</si>
  <si>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</si>
  <si>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</si>
  <si>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</si>
  <si>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</si>
  <si>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</si>
  <si>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</si>
  <si>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</si>
  <si>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</si>
  <si>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</si>
  <si>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</si>
  <si>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</si>
  <si>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</si>
  <si>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</si>
  <si>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</si>
  <si>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</si>
  <si>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</si>
  <si>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</si>
  <si>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</si>
  <si>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</si>
  <si>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</si>
  <si>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</si>
  <si>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</si>
  <si>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</si>
  <si>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</si>
  <si>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</si>
  <si>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</si>
  <si>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</si>
  <si>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</si>
  <si>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</si>
  <si>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</si>
  <si>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</si>
  <si>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</si>
  <si>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</si>
  <si>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</si>
  <si>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</si>
  <si>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</si>
  <si>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</si>
  <si>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</si>
  <si>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</si>
  <si>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</si>
  <si>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</si>
  <si>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</si>
  <si>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</si>
  <si>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</si>
  <si>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</si>
  <si>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</si>
  <si>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</si>
  <si>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</si>
  <si>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</si>
  <si>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</si>
  <si>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</si>
  <si>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</si>
  <si>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</si>
  <si>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</si>
  <si>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</si>
  <si>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</si>
  <si>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</si>
  <si>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</si>
  <si>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</si>
  <si>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</si>
  <si>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</si>
  <si>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</si>
  <si>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</si>
  <si>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</si>
  <si>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</si>
  <si>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</si>
  <si>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</si>
  <si>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</si>
  <si>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</si>
  <si>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</si>
  <si>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</si>
  <si>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</si>
  <si>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</si>
  <si>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</si>
  <si>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</si>
  <si>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</si>
  <si>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</si>
  <si>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</si>
  <si>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</si>
  <si>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</si>
  <si>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</si>
  <si>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</si>
  <si>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</si>
  <si>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</si>
  <si>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</si>
  <si>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</si>
  <si>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</si>
  <si>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</si>
  <si>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</si>
  <si>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</si>
  <si>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</si>
  <si>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</si>
  <si>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</si>
  <si>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</si>
  <si>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</si>
  <si>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</si>
  <si>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</si>
  <si>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</si>
  <si>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</si>
  <si>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</si>
  <si>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</si>
  <si>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</si>
  <si>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</si>
  <si>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</si>
  <si>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</si>
  <si>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</si>
  <si>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</si>
  <si>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</si>
  <si>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</si>
  <si>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</si>
  <si>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</si>
  <si>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</si>
  <si>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</si>
  <si>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</si>
  <si>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</si>
  <si>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</si>
  <si>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</si>
  <si>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</si>
  <si>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</si>
  <si>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</si>
  <si>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</si>
  <si>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</si>
  <si>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</si>
  <si>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</si>
  <si>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</si>
  <si>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</si>
  <si>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</si>
  <si>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</si>
  <si>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</si>
  <si>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</si>
  <si>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</si>
  <si>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</si>
  <si>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</si>
  <si>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</si>
  <si>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</si>
  <si>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</si>
  <si>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</si>
  <si>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</si>
  <si>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</si>
  <si>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</si>
  <si>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</si>
  <si>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</si>
  <si>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</si>
  <si>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</si>
  <si>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</si>
  <si>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</si>
  <si>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</si>
  <si>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</si>
  <si>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</si>
  <si>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</si>
  <si>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</si>
  <si>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</si>
  <si>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</si>
  <si>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</si>
  <si>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</si>
  <si>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</si>
  <si>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</si>
  <si>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</si>
  <si>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</si>
  <si>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</si>
  <si>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</si>
  <si>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</si>
  <si>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</si>
  <si>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</si>
  <si>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</si>
  <si>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</si>
  <si>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</si>
  <si>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</si>
  <si>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</si>
  <si>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</si>
  <si>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</si>
  <si>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</si>
  <si>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</si>
  <si>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</si>
  <si>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</si>
  <si>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</si>
  <si>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</si>
  <si>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</si>
  <si>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</si>
  <si>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</si>
  <si>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</si>
  <si>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</si>
  <si>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</si>
  <si>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</si>
  <si>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</si>
  <si>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</si>
  <si>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</si>
  <si>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</si>
  <si>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</si>
  <si>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</si>
  <si>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</si>
  <si>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</si>
  <si>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</si>
  <si>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</si>
  <si>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</si>
  <si>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</si>
  <si>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</si>
  <si>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</si>
  <si>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</si>
  <si>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</si>
  <si>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</si>
  <si>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</si>
  <si>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</si>
  <si>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</si>
  <si>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</si>
  <si>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</si>
  <si>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</si>
  <si>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</si>
  <si>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</si>
  <si>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</si>
  <si>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</si>
  <si>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</si>
  <si>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</si>
  <si>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</si>
  <si>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</si>
  <si>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</si>
  <si>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</si>
  <si>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</si>
  <si>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</si>
  <si>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</si>
  <si>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</si>
  <si>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</si>
  <si>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</si>
  <si>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</si>
  <si>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</si>
  <si>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</si>
  <si>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</si>
  <si>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</si>
  <si>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</si>
  <si>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</si>
  <si>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</si>
  <si>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</si>
  <si>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</si>
  <si>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</si>
  <si>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</si>
  <si>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</si>
  <si>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</si>
  <si>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</si>
  <si>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</si>
  <si>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</si>
  <si>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</si>
  <si>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</si>
  <si>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</si>
  <si>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</si>
  <si>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</si>
  <si>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</si>
  <si>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</si>
  <si>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</si>
  <si>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</si>
  <si>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</si>
  <si>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</si>
  <si>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</si>
  <si>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</si>
  <si>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</si>
  <si>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</si>
  <si>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</si>
  <si>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</si>
  <si>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</si>
  <si>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</si>
  <si>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</si>
  <si>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</si>
  <si>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</si>
  <si>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</si>
  <si>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</si>
  <si>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</si>
  <si>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</si>
  <si>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</si>
  <si>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</si>
  <si>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</si>
  <si>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</si>
  <si>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</si>
  <si>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</si>
  <si>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</si>
  <si>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</si>
  <si>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</si>
  <si>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</si>
  <si>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</si>
  <si>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</si>
  <si>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</si>
  <si>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</si>
  <si>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</si>
  <si>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</si>
  <si>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</si>
  <si>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</si>
  <si>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</si>
  <si>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</si>
  <si>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</si>
  <si>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</si>
  <si>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</si>
  <si>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</si>
  <si>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</si>
  <si>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</si>
  <si>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</si>
  <si>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</si>
  <si>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</si>
  <si>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</si>
  <si>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</si>
  <si>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</si>
  <si>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</si>
  <si>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</si>
  <si>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</si>
  <si>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</si>
  <si>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</si>
  <si>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</si>
  <si>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</si>
  <si>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</si>
  <si>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</si>
  <si>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</si>
  <si>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</si>
  <si>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</si>
  <si>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</si>
  <si>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</si>
  <si>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</si>
  <si>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</si>
  <si>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</si>
  <si>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</si>
  <si>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</si>
  <si>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</si>
  <si>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</si>
  <si>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</si>
  <si>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</si>
  <si>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</si>
  <si>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</si>
  <si>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</si>
  <si>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</si>
  <si>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</si>
  <si>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</si>
  <si>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</si>
  <si>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</si>
  <si>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</si>
  <si>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</si>
  <si>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</si>
  <si>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</si>
  <si>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</si>
  <si>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</si>
  <si>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</si>
  <si>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</si>
  <si>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</si>
  <si>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</si>
  <si>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</si>
  <si>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</si>
  <si>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</si>
  <si>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</si>
  <si>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</si>
  <si>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</si>
  <si>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</si>
  <si>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</si>
  <si>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</si>
  <si>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</si>
  <si>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</si>
  <si>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</si>
  <si>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</si>
  <si>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</si>
  <si>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</si>
  <si>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</si>
  <si>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</si>
  <si>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</si>
  <si>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</si>
  <si>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</si>
  <si>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</si>
  <si>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</si>
  <si>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</si>
  <si>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</si>
  <si>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</si>
  <si>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</si>
  <si>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</si>
  <si>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</si>
  <si>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</si>
  <si>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</si>
  <si>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</si>
  <si>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</si>
  <si>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</si>
  <si>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</si>
  <si>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</si>
  <si>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</si>
  <si>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</si>
  <si>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</si>
  <si>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</si>
  <si>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</si>
  <si>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</si>
  <si>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</si>
  <si>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</si>
  <si>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</si>
  <si>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</si>
  <si>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</si>
  <si>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</si>
  <si>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</si>
  <si>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</si>
  <si>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</si>
  <si>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</si>
  <si>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</si>
  <si>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</si>
  <si>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</si>
  <si>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</si>
  <si>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</si>
  <si>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</si>
  <si>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</si>
  <si>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</si>
  <si>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</si>
  <si>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</si>
  <si>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</si>
  <si>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</si>
  <si>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</si>
  <si>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</si>
  <si>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</si>
  <si>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</si>
  <si>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</si>
  <si>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</si>
  <si>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</si>
  <si>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</si>
  <si>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</si>
  <si>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</si>
  <si>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</si>
  <si>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</si>
  <si>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</si>
  <si>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</si>
  <si>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</si>
  <si>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</si>
  <si>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</si>
  <si>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</si>
  <si>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</si>
  <si>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</si>
  <si>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</si>
  <si>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</si>
  <si>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</si>
  <si>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</si>
  <si>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</si>
  <si>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</si>
  <si>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</si>
  <si>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</si>
  <si>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</si>
  <si>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</si>
  <si>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</si>
  <si>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</si>
  <si>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</si>
  <si>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</si>
  <si>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</si>
  <si>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</si>
  <si>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</si>
  <si>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</si>
  <si>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</si>
  <si>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</si>
  <si>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</si>
  <si>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</si>
  <si>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</si>
  <si>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</si>
  <si>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</si>
  <si>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</si>
  <si>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</si>
  <si>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</si>
  <si>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</si>
  <si>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</si>
  <si>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</si>
  <si>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</si>
  <si>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</si>
  <si>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</si>
  <si>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</si>
  <si>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</si>
  <si>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</si>
  <si>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</si>
  <si>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</si>
  <si>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</si>
  <si>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</si>
  <si>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</si>
  <si>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</si>
  <si>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</si>
  <si>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</si>
  <si>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</si>
  <si>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</si>
  <si>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</si>
  <si>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</si>
  <si>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</si>
  <si>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</si>
  <si>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</si>
  <si>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</si>
  <si>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</si>
  <si>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</si>
  <si>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</si>
  <si>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</si>
  <si>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</si>
  <si>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</si>
  <si>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</si>
  <si>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</si>
  <si>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</si>
  <si>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</si>
  <si>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</si>
  <si>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</si>
  <si>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</si>
  <si>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</si>
  <si>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</si>
  <si>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</si>
  <si>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</si>
  <si>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</si>
  <si>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</si>
  <si>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</si>
  <si>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</si>
  <si>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</si>
  <si>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</si>
  <si>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</si>
  <si>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</si>
  <si>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</si>
  <si>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</si>
  <si>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</si>
  <si>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</si>
  <si>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</si>
  <si>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</si>
  <si>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</si>
  <si>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</si>
  <si>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</si>
  <si>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</si>
  <si>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</si>
  <si>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</si>
  <si>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</si>
  <si>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</si>
  <si>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</si>
  <si>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</si>
  <si>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</si>
  <si>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</si>
  <si>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</si>
  <si>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</si>
  <si>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</si>
  <si>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</si>
  <si>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</si>
  <si>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</si>
  <si>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</si>
  <si>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</si>
  <si>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</si>
  <si>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</si>
  <si>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</si>
  <si>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</si>
  <si>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</si>
  <si>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</si>
  <si>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</si>
  <si>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</si>
  <si>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</si>
  <si>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</si>
  <si>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</si>
  <si>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</si>
  <si>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</si>
  <si>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</si>
  <si>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</si>
  <si>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</si>
  <si>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</si>
  <si>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</si>
  <si>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</si>
  <si>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</si>
  <si>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</si>
  <si>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</si>
  <si>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</si>
  <si>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</si>
  <si>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</si>
  <si>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</si>
  <si>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</si>
  <si>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</si>
  <si>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</si>
  <si>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</si>
  <si>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</si>
  <si>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</si>
  <si>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</si>
  <si>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</si>
  <si>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</si>
  <si>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</si>
  <si>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</si>
  <si>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</si>
  <si>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</si>
  <si>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</si>
  <si>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</si>
  <si>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</si>
  <si>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</si>
  <si>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</si>
  <si>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</si>
  <si>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</si>
  <si>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</si>
  <si>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</si>
  <si>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</si>
  <si>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</si>
  <si>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</si>
  <si>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</si>
  <si>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</si>
  <si>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</si>
  <si>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</si>
  <si>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</si>
  <si>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</si>
  <si>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</si>
  <si>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</si>
  <si>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</si>
  <si>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</si>
  <si>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</si>
  <si>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</si>
  <si>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</si>
  <si>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</si>
  <si>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</si>
  <si>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</si>
  <si>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</si>
  <si>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</si>
  <si>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</si>
  <si>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</si>
  <si>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</si>
  <si>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</si>
  <si>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</si>
  <si>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</si>
  <si>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</si>
  <si>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</si>
  <si>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</si>
  <si>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</si>
  <si>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</si>
  <si>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</si>
  <si>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</si>
  <si>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</si>
  <si>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</si>
  <si>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</si>
  <si>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</si>
  <si>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</si>
  <si>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</si>
  <si>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</si>
  <si>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</si>
  <si>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</si>
  <si>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</si>
  <si>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</si>
  <si>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</si>
  <si>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</si>
  <si>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</si>
  <si>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</si>
  <si>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</si>
  <si>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</si>
  <si>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</si>
  <si>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</si>
  <si>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</si>
  <si>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</si>
  <si>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</si>
  <si>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</si>
  <si>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</si>
  <si>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</si>
  <si>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</si>
  <si>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</si>
  <si>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</si>
  <si>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</si>
  <si>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</si>
  <si>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</si>
  <si>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</si>
  <si>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</si>
  <si>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</si>
  <si>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</si>
  <si>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</si>
  <si>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</si>
  <si>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</si>
  <si>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</si>
  <si>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</si>
  <si>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</si>
  <si>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</si>
  <si>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</si>
  <si>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</si>
  <si>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</si>
  <si>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</si>
  <si>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</si>
  <si>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</si>
  <si>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</si>
  <si>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</si>
  <si>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</si>
  <si>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</si>
  <si>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</si>
  <si>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</si>
  <si>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</si>
  <si>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</si>
  <si>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</si>
  <si>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</si>
  <si>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</si>
  <si>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</si>
  <si>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</si>
  <si>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</si>
  <si>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</si>
  <si>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</si>
  <si>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</si>
  <si>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</si>
  <si>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</si>
  <si>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</si>
  <si>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</si>
  <si>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</si>
  <si>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</si>
  <si>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</si>
  <si>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</si>
  <si>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</si>
  <si>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</si>
  <si>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</si>
  <si>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</si>
  <si>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</si>
  <si>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</si>
  <si>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</si>
  <si>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</si>
  <si>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</si>
  <si>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</si>
  <si>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</si>
  <si>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</si>
  <si>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</si>
  <si>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</si>
  <si>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</si>
  <si>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</si>
  <si>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</si>
  <si>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</si>
  <si>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</si>
  <si>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</si>
  <si>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</si>
  <si>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</si>
  <si>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</si>
  <si>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</si>
  <si>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</si>
  <si>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</si>
  <si>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</si>
  <si>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</si>
  <si>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</si>
  <si>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</si>
  <si>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</si>
  <si>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</si>
  <si>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</si>
  <si>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</si>
  <si>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</si>
  <si>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</si>
  <si>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</si>
  <si>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</si>
  <si>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</si>
  <si>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</si>
  <si>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</si>
  <si>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</si>
  <si>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</si>
  <si>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</si>
  <si>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</si>
  <si>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</si>
  <si>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</si>
  <si>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</si>
  <si>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</si>
  <si>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</si>
  <si>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</si>
  <si>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</si>
  <si>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</si>
  <si>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</si>
  <si>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</si>
  <si>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</si>
  <si>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</si>
  <si>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</si>
  <si>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</si>
  <si>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</si>
  <si>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</si>
  <si>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</si>
  <si>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</si>
  <si>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</si>
  <si>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</si>
  <si>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</si>
  <si>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</si>
  <si>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</si>
  <si>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</si>
  <si>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</si>
  <si>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</si>
  <si>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</si>
  <si>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</si>
  <si>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</si>
  <si>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</si>
  <si>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</si>
  <si>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</si>
  <si>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</si>
  <si>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</si>
  <si>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</si>
  <si>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</si>
  <si>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</si>
  <si>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</si>
  <si>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</si>
  <si>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</si>
  <si>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</si>
  <si>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</si>
  <si>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</si>
  <si>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</si>
  <si>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</si>
  <si>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</si>
  <si>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</si>
  <si>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</si>
  <si>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</si>
  <si>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</si>
  <si>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</si>
  <si>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</si>
  <si>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</si>
  <si>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</si>
  <si>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</si>
  <si>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</si>
  <si>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</si>
  <si>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</si>
  <si>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</si>
  <si>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</si>
  <si>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</si>
  <si>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</si>
  <si>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</si>
  <si>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</si>
  <si>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</si>
  <si>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</si>
  <si>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</si>
  <si>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</si>
  <si>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</si>
  <si>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</si>
  <si>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</si>
  <si>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</si>
  <si>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</si>
  <si>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</si>
  <si>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</si>
  <si>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</si>
  <si>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</si>
  <si>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</si>
  <si>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</si>
  <si>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</si>
  <si>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</si>
  <si>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</si>
  <si>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</si>
  <si>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</si>
  <si>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</si>
  <si>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</si>
  <si>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</si>
  <si>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</si>
  <si>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</si>
  <si>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</si>
  <si>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</si>
  <si>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</si>
  <si>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</si>
  <si>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</si>
  <si>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</si>
  <si>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</si>
  <si>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</si>
  <si>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</si>
  <si>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</si>
  <si>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</si>
  <si>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</si>
  <si>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</si>
  <si>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</si>
  <si>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</si>
  <si>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</si>
  <si>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</si>
  <si>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</si>
  <si>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</si>
  <si>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</si>
  <si>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</si>
  <si>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</si>
  <si>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</si>
  <si>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</si>
  <si>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</si>
  <si>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</si>
  <si>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</si>
  <si>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</si>
  <si>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</si>
  <si>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</si>
  <si>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</si>
  <si>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</si>
  <si>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</si>
  <si>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</si>
  <si>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</si>
  <si>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</si>
  <si>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</si>
  <si>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</si>
  <si>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</si>
  <si>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</si>
  <si>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</si>
  <si>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</si>
  <si>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</si>
  <si>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</si>
  <si>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</si>
  <si>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</si>
  <si>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</si>
  <si>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</si>
  <si>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</si>
  <si>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</si>
  <si>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</si>
  <si>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</si>
  <si>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</si>
  <si>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</si>
  <si>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</si>
  <si>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</si>
  <si>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</si>
  <si>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</si>
  <si>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</si>
  <si>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</si>
  <si>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</si>
  <si>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</si>
  <si>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</si>
  <si>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</si>
  <si>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</si>
  <si>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</si>
  <si>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</si>
  <si>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</si>
  <si>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</si>
  <si>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</si>
  <si>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</si>
  <si>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</si>
  <si>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</si>
  <si>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</si>
  <si>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</si>
  <si>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</si>
  <si>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</si>
  <si>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</si>
  <si>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</si>
  <si>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</si>
  <si>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</si>
  <si>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</si>
  <si>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</si>
  <si>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</si>
  <si>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</si>
  <si>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</si>
  <si>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</si>
  <si>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</si>
  <si>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</si>
  <si>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</si>
  <si>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</si>
  <si>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</si>
  <si>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</si>
  <si>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</si>
  <si>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</si>
  <si>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</si>
  <si>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</si>
  <si>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</si>
  <si>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</si>
  <si>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</si>
  <si>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</si>
  <si>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</si>
  <si>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</si>
  <si>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</si>
  <si>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</si>
  <si>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</si>
  <si>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</si>
  <si>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</si>
  <si>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</si>
  <si>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</si>
  <si>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</si>
  <si>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</si>
  <si>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</si>
  <si>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</si>
  <si>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</si>
  <si>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</si>
  <si>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</si>
  <si>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</si>
  <si>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</si>
  <si>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</si>
  <si>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</si>
  <si>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</si>
  <si>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</si>
  <si>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</si>
  <si>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</si>
  <si>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</si>
  <si>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</si>
  <si>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</si>
  <si>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</si>
  <si>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</si>
  <si>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</si>
  <si>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</si>
  <si>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</si>
  <si>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</si>
  <si>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</si>
  <si>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</si>
  <si>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</si>
  <si>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</si>
  <si>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</si>
  <si>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</si>
  <si>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</si>
  <si>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</si>
  <si>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</si>
  <si>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</si>
  <si>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</si>
  <si>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</si>
  <si>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</si>
  <si>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</si>
  <si>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</si>
  <si>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</si>
  <si>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</si>
  <si>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</si>
  <si>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</si>
  <si>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</si>
  <si>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</si>
  <si>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</si>
  <si>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</si>
  <si>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</si>
  <si>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</si>
  <si>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</si>
  <si>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</si>
  <si>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</si>
  <si>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</si>
  <si>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</si>
  <si>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</si>
  <si>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</si>
  <si>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</si>
  <si>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</si>
  <si>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</si>
  <si>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</si>
  <si>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</si>
  <si>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</si>
  <si>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</si>
  <si>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</si>
  <si>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</si>
  <si>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</si>
  <si>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</si>
  <si>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</si>
  <si>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</si>
  <si>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</si>
  <si>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</si>
  <si>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</si>
  <si>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</si>
  <si>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</si>
  <si>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</si>
  <si>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</si>
  <si>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</si>
  <si>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</si>
  <si>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</si>
  <si>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</si>
  <si>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</si>
  <si>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</si>
  <si>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</si>
  <si>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</si>
  <si>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</si>
  <si>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</si>
  <si>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</si>
  <si>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</si>
  <si>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</si>
  <si>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</si>
  <si>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</si>
  <si>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</si>
  <si>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</si>
  <si>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</si>
  <si>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</si>
  <si>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</si>
  <si>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</si>
  <si>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</si>
  <si>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</si>
  <si>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</si>
  <si>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</si>
  <si>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</si>
  <si>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</si>
  <si>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</si>
  <si>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</si>
  <si>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</si>
  <si>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</si>
  <si>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</si>
  <si>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</si>
  <si>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</si>
  <si>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</si>
  <si>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</si>
  <si>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</si>
  <si>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</si>
  <si>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</si>
  <si>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</si>
  <si>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</si>
  <si>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</si>
  <si>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</si>
  <si>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</si>
  <si>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</si>
  <si>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</si>
  <si>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</si>
  <si>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</si>
  <si>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</si>
  <si>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</si>
  <si>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</si>
  <si>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</si>
  <si>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</si>
  <si>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</si>
  <si>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</si>
  <si>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</si>
  <si>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</si>
  <si>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</si>
  <si>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</si>
  <si>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</si>
  <si>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</si>
  <si>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</si>
  <si>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</si>
  <si>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</si>
  <si>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</si>
  <si>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</si>
  <si>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</si>
  <si>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</si>
  <si>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</si>
  <si>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</si>
  <si>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</si>
  <si>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</si>
  <si>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</si>
  <si>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</si>
  <si>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</si>
  <si>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</si>
  <si>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</si>
  <si>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</si>
  <si>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</si>
  <si>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</si>
  <si>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</si>
  <si>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</si>
  <si>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</si>
  <si>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</si>
  <si>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</si>
  <si>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</si>
  <si>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</si>
  <si>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</si>
  <si>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</si>
  <si>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</si>
  <si>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</si>
  <si>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</si>
  <si>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</si>
  <si>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</si>
  <si>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</si>
  <si>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</si>
  <si>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</si>
  <si>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</si>
  <si>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</si>
  <si>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</si>
  <si>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</si>
  <si>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</si>
  <si>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</si>
  <si>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</si>
  <si>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</si>
  <si>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</si>
  <si>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</si>
  <si>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</si>
  <si>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</si>
  <si>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</si>
  <si>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</si>
  <si>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</si>
  <si>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</si>
  <si>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</si>
  <si>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</si>
  <si>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</si>
  <si>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</si>
  <si>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</si>
  <si>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</si>
  <si>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</si>
  <si>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</si>
  <si>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</si>
  <si>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</si>
  <si>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</si>
  <si>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</si>
  <si>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</si>
  <si>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</si>
  <si>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</si>
  <si>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</si>
  <si>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</si>
  <si>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</si>
  <si>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</si>
  <si>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</si>
  <si>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</si>
  <si>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</si>
  <si>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</si>
  <si>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</si>
  <si>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</si>
  <si>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</si>
  <si>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</si>
  <si>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</si>
  <si>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</si>
  <si>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</si>
  <si>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</si>
  <si>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</si>
  <si>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</si>
  <si>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</si>
  <si>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</si>
  <si>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</si>
  <si>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</si>
  <si>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</si>
  <si>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</si>
  <si>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</si>
  <si>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</si>
  <si>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</si>
  <si>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</si>
  <si>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</si>
  <si>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</si>
  <si>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</si>
  <si>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</si>
  <si>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</si>
  <si>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</si>
  <si>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</si>
  <si>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</si>
  <si>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</si>
  <si>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</si>
  <si>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</si>
  <si>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</si>
  <si>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</si>
  <si>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</si>
  <si>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</si>
  <si>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</si>
  <si>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</si>
  <si>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</si>
  <si>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</si>
  <si>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</si>
  <si>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</si>
  <si>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</si>
  <si>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</si>
  <si>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</si>
  <si>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</si>
  <si>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</si>
  <si>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</si>
  <si>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</si>
  <si>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</si>
  <si>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</si>
  <si>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</si>
  <si>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</si>
  <si>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</si>
  <si>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</si>
  <si>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</si>
  <si>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</si>
  <si>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</si>
  <si>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</si>
  <si>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</si>
  <si>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</si>
  <si>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</si>
  <si>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</si>
  <si>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</si>
  <si>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</si>
  <si>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</si>
  <si>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</si>
  <si>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</si>
  <si>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</si>
  <si>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</si>
  <si>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</si>
  <si>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</si>
  <si>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</si>
  <si>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</si>
  <si>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</si>
  <si>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</si>
  <si>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</si>
  <si>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</si>
  <si>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</si>
  <si>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</si>
  <si>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</si>
  <si>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</si>
  <si>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</si>
  <si>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</si>
  <si>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</si>
  <si>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</si>
  <si>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</si>
  <si>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</si>
  <si>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</si>
  <si>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</si>
  <si>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</si>
  <si>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</si>
  <si>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</si>
  <si>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</si>
  <si>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</si>
  <si>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</si>
  <si>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</si>
  <si>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</si>
  <si>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</si>
  <si>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</si>
  <si>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</si>
  <si>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</si>
  <si>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</si>
  <si>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</si>
  <si>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</si>
  <si>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</si>
  <si>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</si>
  <si>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</si>
  <si>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</si>
  <si>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</si>
  <si>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</si>
  <si>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</si>
  <si>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</si>
  <si>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</si>
  <si>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</si>
  <si>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</si>
  <si>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</si>
  <si>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</si>
  <si>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</si>
  <si>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</si>
  <si>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</si>
  <si>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</si>
  <si>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</si>
  <si>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</si>
  <si>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</si>
  <si>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</si>
  <si>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</si>
  <si>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</si>
  <si>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</si>
  <si>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</si>
  <si>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</si>
  <si>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</si>
  <si>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</si>
  <si>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</si>
  <si>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</si>
  <si>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</si>
  <si>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</si>
  <si>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</si>
  <si>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</si>
  <si>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</si>
  <si>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</si>
  <si>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</si>
  <si>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</si>
  <si>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</si>
  <si>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</si>
  <si>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</si>
  <si>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</si>
  <si>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</si>
  <si>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</si>
  <si>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</si>
  <si>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</si>
  <si>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</si>
  <si>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</si>
  <si>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</si>
  <si>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</si>
  <si>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</si>
  <si>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</si>
  <si>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</si>
  <si>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</si>
  <si>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</si>
  <si>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</si>
  <si>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</si>
  <si>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</si>
  <si>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</si>
  <si>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</si>
  <si>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</si>
  <si>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</si>
  <si>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</si>
  <si>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</si>
  <si>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</si>
  <si>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</si>
  <si>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</si>
  <si>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</si>
  <si>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</si>
  <si>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</si>
  <si>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</si>
  <si>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</si>
  <si>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</si>
  <si>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</si>
  <si>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</si>
  <si>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</si>
  <si>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</si>
  <si>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</si>
  <si>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</si>
  <si>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</si>
  <si>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</si>
  <si>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</si>
  <si>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</si>
  <si>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</si>
  <si>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</si>
  <si>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</si>
  <si>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</si>
  <si>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</si>
  <si>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</si>
  <si>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</si>
  <si>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</si>
  <si>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</si>
  <si>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</si>
  <si>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</si>
  <si>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</si>
  <si>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</si>
  <si>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</si>
  <si>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</si>
  <si>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</si>
  <si>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</si>
  <si>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</si>
  <si>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</si>
  <si>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</si>
  <si>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</si>
  <si>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</si>
  <si>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</si>
  <si>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</si>
  <si>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</si>
  <si>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</si>
  <si>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</si>
  <si>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</si>
  <si>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</si>
  <si>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</si>
  <si>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</si>
  <si>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</si>
  <si>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</si>
  <si>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</si>
  <si>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</si>
  <si>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</si>
  <si>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</si>
  <si>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</si>
  <si>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</si>
  <si>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</si>
  <si>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</si>
  <si>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</si>
  <si>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</si>
  <si>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</si>
  <si>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</si>
  <si>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</si>
  <si>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</si>
  <si>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</si>
  <si>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</si>
  <si>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</si>
  <si>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</si>
  <si>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</si>
  <si>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</si>
  <si>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</si>
  <si>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</si>
  <si>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</si>
  <si>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</si>
  <si>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</si>
  <si>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</si>
  <si>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</si>
  <si>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</si>
  <si>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</si>
  <si>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</si>
  <si>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</si>
  <si>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</si>
  <si>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</si>
  <si>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</si>
  <si>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</si>
  <si>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</si>
  <si>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</si>
  <si>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</si>
  <si>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</si>
  <si>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</si>
  <si>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</si>
  <si>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</si>
  <si>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</si>
  <si>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</si>
  <si>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</si>
  <si>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</si>
  <si>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</si>
  <si>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</si>
  <si>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</si>
  <si>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</si>
  <si>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</si>
  <si>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</si>
  <si>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</si>
  <si>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</si>
  <si>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</si>
  <si>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</si>
  <si>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</si>
  <si>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</si>
  <si>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</si>
  <si>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</si>
  <si>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</si>
  <si>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</si>
  <si>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</si>
  <si>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</si>
  <si>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</si>
  <si>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</si>
  <si>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</si>
  <si>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</si>
  <si>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</si>
  <si>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</si>
  <si>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</si>
  <si>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</si>
  <si>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</si>
  <si>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</si>
  <si>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</si>
  <si>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</si>
  <si>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</si>
  <si>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</si>
  <si>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</si>
  <si>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</si>
  <si>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</si>
  <si>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</si>
  <si>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</si>
  <si>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</si>
  <si>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</si>
  <si>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</si>
  <si>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</si>
  <si>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</si>
  <si>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</si>
  <si>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</si>
  <si>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</si>
  <si>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</si>
  <si>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</si>
  <si>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</si>
  <si>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</si>
  <si>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</si>
  <si>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</si>
  <si>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</si>
  <si>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</si>
  <si>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</si>
  <si>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</si>
  <si>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</si>
  <si>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</si>
  <si>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</si>
  <si>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</si>
  <si>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</si>
  <si>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</si>
  <si>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</si>
  <si>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</si>
  <si>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</si>
  <si>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</si>
  <si>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</si>
  <si>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</si>
  <si>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</si>
  <si>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</si>
  <si>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</si>
  <si>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</si>
  <si>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</si>
  <si>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</si>
  <si>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</si>
  <si>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</si>
  <si>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</si>
  <si>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</si>
  <si>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</si>
  <si>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</si>
  <si>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</si>
  <si>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</si>
  <si>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</si>
  <si>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</si>
  <si>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</si>
  <si>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</si>
  <si>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</si>
  <si>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</si>
  <si>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</si>
  <si>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</si>
  <si>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</si>
  <si>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</si>
  <si>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</si>
  <si>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</si>
  <si>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</si>
  <si>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</si>
  <si>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</si>
  <si>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</si>
  <si>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</si>
  <si>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</si>
  <si>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</si>
  <si>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</si>
  <si>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</si>
  <si>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</si>
  <si>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</si>
  <si>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</si>
  <si>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</si>
  <si>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</si>
  <si>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</si>
  <si>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</si>
  <si>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</si>
  <si>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</si>
  <si>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</si>
  <si>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</si>
  <si>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</si>
  <si>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</si>
  <si>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</si>
  <si>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</si>
  <si>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</si>
  <si>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</si>
  <si>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</si>
  <si>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</si>
  <si>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</si>
  <si>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</si>
  <si>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</si>
  <si>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</si>
  <si>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</si>
  <si>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</si>
  <si>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</si>
  <si>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</si>
  <si>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</si>
  <si>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</si>
  <si>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</si>
  <si>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</si>
  <si>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</si>
  <si>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</si>
  <si>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</si>
  <si>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</si>
  <si>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</si>
  <si>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</si>
  <si>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</si>
  <si>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</si>
  <si>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</si>
  <si>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</si>
  <si>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</si>
  <si>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</si>
  <si>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</si>
  <si>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</si>
  <si>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</si>
  <si>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</si>
  <si>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</si>
  <si>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</si>
  <si>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</si>
  <si>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</si>
  <si>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</si>
  <si>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</si>
  <si>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</si>
  <si>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</si>
  <si>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</si>
  <si>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</si>
  <si>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</si>
  <si>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</si>
  <si>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</si>
  <si>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</si>
  <si>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</si>
  <si>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</si>
  <si>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</si>
  <si>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</si>
  <si>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</si>
  <si>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</si>
  <si>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</si>
  <si>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</si>
  <si>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</si>
  <si>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</si>
  <si>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</si>
  <si>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</si>
  <si>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</si>
  <si>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</si>
  <si>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</si>
  <si>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</si>
  <si>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</si>
  <si>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</si>
  <si>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</si>
  <si>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</si>
  <si>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</si>
  <si>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</si>
  <si>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</si>
  <si>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</si>
  <si>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</si>
  <si>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</si>
  <si>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</si>
  <si>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</si>
  <si>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</si>
  <si>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</si>
  <si>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</si>
  <si>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</si>
  <si>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</si>
  <si>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</si>
  <si>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</si>
  <si>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</si>
  <si>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</si>
  <si>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</si>
  <si>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</si>
  <si>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</si>
  <si>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</si>
  <si>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</si>
  <si>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</si>
  <si>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</si>
  <si>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</si>
  <si>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</si>
  <si>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</si>
  <si>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</si>
  <si>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</si>
  <si>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</si>
  <si>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</si>
  <si>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</si>
  <si>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</si>
  <si>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</si>
  <si>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</si>
  <si>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</si>
  <si>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</si>
  <si>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</si>
  <si>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</si>
  <si>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</si>
  <si>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</si>
  <si>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</si>
  <si>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</si>
  <si>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</si>
  <si>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</si>
  <si>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</si>
  <si>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</si>
  <si>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</si>
  <si>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</si>
  <si>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</si>
  <si>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</si>
  <si>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</si>
  <si>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</si>
  <si>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</si>
  <si>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</si>
  <si>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</si>
  <si>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</si>
  <si>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</si>
  <si>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</si>
  <si>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</si>
  <si>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</si>
  <si>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</si>
  <si>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</si>
  <si>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</si>
  <si>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</si>
  <si>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</si>
  <si>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</si>
  <si>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</si>
  <si>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</si>
  <si>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</si>
  <si>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</si>
  <si>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</si>
  <si>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</si>
  <si>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</si>
  <si>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</si>
  <si>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</si>
  <si>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</si>
  <si>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</si>
  <si>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</si>
  <si>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</si>
  <si>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</si>
  <si>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</si>
  <si>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</si>
  <si>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</si>
  <si>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</si>
  <si>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</si>
  <si>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</si>
  <si>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</si>
  <si>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</si>
  <si>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</si>
  <si>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</si>
  <si>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</si>
  <si>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</si>
  <si>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</si>
  <si>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</si>
  <si>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</si>
  <si>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</si>
  <si>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</si>
  <si>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</si>
  <si>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</si>
  <si>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</si>
  <si>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</si>
  <si>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</si>
  <si>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</si>
  <si>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</si>
  <si>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</si>
  <si>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</si>
  <si>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</si>
  <si>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</si>
  <si>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</si>
  <si>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</si>
  <si>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</si>
  <si>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</si>
  <si>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</si>
  <si>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</si>
  <si>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</si>
  <si>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</si>
  <si>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</si>
  <si>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</si>
  <si>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</si>
  <si>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</si>
  <si>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</si>
  <si>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</si>
  <si>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</si>
  <si>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</si>
  <si>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</si>
  <si>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</si>
  <si>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</si>
  <si>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</si>
  <si>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</si>
  <si>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</si>
  <si>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</si>
  <si>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</si>
  <si>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</si>
  <si>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</si>
  <si>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</si>
  <si>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</si>
  <si>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</si>
  <si>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</si>
  <si>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</si>
  <si>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</si>
  <si>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</si>
  <si>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</si>
  <si>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</si>
  <si>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</si>
  <si>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</si>
  <si>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</si>
  <si>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</si>
  <si>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</si>
  <si>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</si>
  <si>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</si>
  <si>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</si>
  <si>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</si>
  <si>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</si>
  <si>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</si>
  <si>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</si>
  <si>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</si>
  <si>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</si>
  <si>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</si>
  <si>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</si>
  <si>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</si>
  <si>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</si>
  <si>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</si>
  <si>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</si>
  <si>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</si>
  <si>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</si>
  <si>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</si>
  <si>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</si>
  <si>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</si>
  <si>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</si>
  <si>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</si>
  <si>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</si>
  <si>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</si>
  <si>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</si>
  <si>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</si>
  <si>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</si>
  <si>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</si>
  <si>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</si>
  <si>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</si>
  <si>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</si>
  <si>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</si>
  <si>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</si>
  <si>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</si>
  <si>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</si>
  <si>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</si>
  <si>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</si>
  <si>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</si>
  <si>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</si>
  <si>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</si>
  <si>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</si>
  <si>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</si>
  <si>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</si>
  <si>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</si>
  <si>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</si>
  <si>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</si>
  <si>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</si>
  <si>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</si>
  <si>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</si>
  <si>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</si>
  <si>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</si>
  <si>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</si>
  <si>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</si>
  <si>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</si>
  <si>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</si>
  <si>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</si>
  <si>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</si>
  <si>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</si>
  <si>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</si>
  <si>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</si>
  <si>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</si>
  <si>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</si>
  <si>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</si>
  <si>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</si>
  <si>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</si>
  <si>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</si>
  <si>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</si>
  <si>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</si>
  <si>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</si>
  <si>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</si>
  <si>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</si>
  <si>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</si>
  <si>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</si>
  <si>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</si>
  <si>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</si>
  <si>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</si>
  <si>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</si>
  <si>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</si>
  <si>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</si>
  <si>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</si>
  <si>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</si>
  <si>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</si>
  <si>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</si>
  <si>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</si>
  <si>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</si>
  <si>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</si>
  <si>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</si>
  <si>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</si>
  <si>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</si>
  <si>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</si>
  <si>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</si>
  <si>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</si>
  <si>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</si>
  <si>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</si>
  <si>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</si>
  <si>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</si>
  <si>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</si>
  <si>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</si>
  <si>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</si>
  <si>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</si>
  <si>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</si>
  <si>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</si>
  <si>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</si>
  <si>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</si>
  <si>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</si>
  <si>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</si>
  <si>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</si>
  <si>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</si>
  <si>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</si>
  <si>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</si>
  <si>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</si>
  <si>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</si>
  <si>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</si>
  <si>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</si>
  <si>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</si>
  <si>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</si>
  <si>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</si>
  <si>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</si>
  <si>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</si>
  <si>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</si>
  <si>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</si>
  <si>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</si>
  <si>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</si>
  <si>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</si>
  <si>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</si>
  <si>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</si>
  <si>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</si>
  <si>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</si>
  <si>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</si>
  <si>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</si>
  <si>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</si>
  <si>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</si>
  <si>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</si>
  <si>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</si>
  <si>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</si>
  <si>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</si>
  <si>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</si>
  <si>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</si>
  <si>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</si>
  <si>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</si>
  <si>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</si>
  <si>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</si>
  <si>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</si>
  <si>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</si>
  <si>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</si>
  <si>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</si>
  <si>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</si>
  <si>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</si>
  <si>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</si>
  <si>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</si>
  <si>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</si>
  <si>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</si>
  <si>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</si>
  <si>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</si>
  <si>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</si>
  <si>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</si>
  <si>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</si>
  <si>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</si>
  <si>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</si>
  <si>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</si>
  <si>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</si>
  <si>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</si>
  <si>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</si>
  <si>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</si>
  <si>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</si>
  <si>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</si>
  <si>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</si>
  <si>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</si>
  <si>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</si>
  <si>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</si>
  <si>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</si>
  <si>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</si>
  <si>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</si>
  <si>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</si>
  <si>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</si>
  <si>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</si>
  <si>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</si>
  <si>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</si>
  <si>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</si>
  <si>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</si>
  <si>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</si>
  <si>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</si>
  <si>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</si>
  <si>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</si>
  <si>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</si>
  <si>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</si>
  <si>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</si>
  <si>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</si>
  <si>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</si>
  <si>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</si>
  <si>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</si>
  <si>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</si>
  <si>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</si>
  <si>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</si>
  <si>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</si>
  <si>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</si>
  <si>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</si>
  <si>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</si>
  <si>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</si>
  <si>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</si>
  <si>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</si>
  <si>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</si>
  <si>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</si>
  <si>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</si>
  <si>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</si>
  <si>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</si>
  <si>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</si>
  <si>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</si>
  <si>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</si>
  <si>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</si>
  <si>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</si>
  <si>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</si>
  <si>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</si>
  <si>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</si>
  <si>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</si>
  <si>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</si>
  <si>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</si>
  <si>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</si>
  <si>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</si>
  <si>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</si>
  <si>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</si>
  <si>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</si>
  <si>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</si>
  <si>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</si>
  <si>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</si>
  <si>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</si>
  <si>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</si>
  <si>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</si>
  <si>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</si>
  <si>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</si>
  <si>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</si>
  <si>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</si>
  <si>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</si>
  <si>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</si>
  <si>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</si>
  <si>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</si>
  <si>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</si>
  <si>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</si>
  <si>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</si>
  <si>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</si>
  <si>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</si>
  <si>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</si>
  <si>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</si>
  <si>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</si>
  <si>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</si>
  <si>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</si>
  <si>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</si>
  <si>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</si>
  <si>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</si>
  <si>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</si>
  <si>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</si>
  <si>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</si>
  <si>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</si>
  <si>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</si>
  <si>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</si>
  <si>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</si>
  <si>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</si>
  <si>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</si>
  <si>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</si>
  <si>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</si>
  <si>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</si>
  <si>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</si>
  <si>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</si>
  <si>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</si>
  <si>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</si>
  <si>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</si>
  <si>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</si>
  <si>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</si>
  <si>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</si>
  <si>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</si>
  <si>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</si>
  <si>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</si>
  <si>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</si>
  <si>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</si>
  <si>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</si>
  <si>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</si>
  <si>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</si>
  <si>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</si>
  <si>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</si>
  <si>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</si>
  <si>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</si>
  <si>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</si>
  <si>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</si>
  <si>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</si>
  <si>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</si>
  <si>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</si>
  <si>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</si>
  <si>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</si>
  <si>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</si>
  <si>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</si>
  <si>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</si>
  <si>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</si>
  <si>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</si>
  <si>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</si>
  <si>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</si>
  <si>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</si>
  <si>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</si>
  <si>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</si>
  <si>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</si>
  <si>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</si>
  <si>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</si>
  <si>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</si>
  <si>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</si>
  <si>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</si>
  <si>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</si>
  <si>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</si>
  <si>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</si>
  <si>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</si>
  <si>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</si>
  <si>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</si>
  <si>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</si>
  <si>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</si>
  <si>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</si>
  <si>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</si>
  <si>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</si>
  <si>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</si>
  <si>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</si>
  <si>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</si>
  <si>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</si>
  <si>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</si>
  <si>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</si>
  <si>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</si>
  <si>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</si>
  <si>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</si>
  <si>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</si>
  <si>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</si>
  <si>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</si>
  <si>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</si>
  <si>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</si>
  <si>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</si>
  <si>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</si>
  <si>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</si>
  <si>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</si>
  <si>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</si>
  <si>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</si>
  <si>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</si>
  <si>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</si>
  <si>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</si>
  <si>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</si>
  <si>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</si>
  <si>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</si>
  <si>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</si>
  <si>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</si>
  <si>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</si>
  <si>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</si>
  <si>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</si>
  <si>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</si>
  <si>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</si>
  <si>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</si>
  <si>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</si>
  <si>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</si>
  <si>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</si>
  <si>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</si>
  <si>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</si>
  <si>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</si>
  <si>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</si>
  <si>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</si>
  <si>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</si>
  <si>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</si>
  <si>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</si>
  <si>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</si>
  <si>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</si>
  <si>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</si>
  <si>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</si>
  <si>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</si>
  <si>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</si>
  <si>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</si>
  <si>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</si>
  <si>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</si>
  <si>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</si>
  <si>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</si>
  <si>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</si>
  <si>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</si>
  <si>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</si>
  <si>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</si>
  <si>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</si>
  <si>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</si>
  <si>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</si>
  <si>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</si>
  <si>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</si>
  <si>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</si>
  <si>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</si>
  <si>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</si>
  <si>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</si>
  <si>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</si>
  <si>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</si>
  <si>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</si>
  <si>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</si>
  <si>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</si>
  <si>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</si>
  <si>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</si>
  <si>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</si>
  <si>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</si>
  <si>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</si>
  <si>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</si>
  <si>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</si>
  <si>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</si>
  <si>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</si>
  <si>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</si>
  <si>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</si>
  <si>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</si>
  <si>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</si>
  <si>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</si>
  <si>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</si>
  <si>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</si>
  <si>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</si>
  <si>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</si>
  <si>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</si>
  <si>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</si>
  <si>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</si>
  <si>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</si>
  <si>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</si>
  <si>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</si>
  <si>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</si>
  <si>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</si>
  <si>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</si>
  <si>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</si>
  <si>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</si>
  <si>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</si>
  <si>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</si>
  <si>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</si>
  <si>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</si>
  <si>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</si>
  <si>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</si>
  <si>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</si>
  <si>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</si>
  <si>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</si>
  <si>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</si>
  <si>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</si>
  <si>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</si>
  <si>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</si>
  <si>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</si>
  <si>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</si>
  <si>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</si>
  <si>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</si>
  <si>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</si>
  <si>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</si>
  <si>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</si>
  <si>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</si>
  <si>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</si>
  <si>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</si>
  <si>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</si>
  <si>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</si>
  <si>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</si>
  <si>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</si>
  <si>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</si>
  <si>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</si>
  <si>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</si>
  <si>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</si>
  <si>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</si>
  <si>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</si>
  <si>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</si>
  <si>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</si>
  <si>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</si>
  <si>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</si>
  <si>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</si>
  <si>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</si>
  <si>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</si>
  <si>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</si>
  <si>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</si>
  <si>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</si>
  <si>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</si>
  <si>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</si>
  <si>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</si>
  <si>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</si>
  <si>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</si>
  <si>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</si>
  <si>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</si>
  <si>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</si>
  <si>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</si>
  <si>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</si>
  <si>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</si>
  <si>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</si>
  <si>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</si>
  <si>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</si>
  <si>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</si>
  <si>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</si>
  <si>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</si>
  <si>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</si>
  <si>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</si>
  <si>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</si>
  <si>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</si>
  <si>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</si>
  <si>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</si>
  <si>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</si>
  <si>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</si>
  <si>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</si>
  <si>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</si>
  <si>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</si>
  <si>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</si>
  <si>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</si>
  <si>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</si>
  <si>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</si>
  <si>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</si>
  <si>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</si>
  <si>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</si>
  <si>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</si>
  <si>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</si>
  <si>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</si>
  <si>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</si>
  <si>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</si>
  <si>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</si>
  <si>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</si>
  <si>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</si>
  <si>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</si>
  <si>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</si>
  <si>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</si>
  <si>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</si>
  <si>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</si>
  <si>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</si>
  <si>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</si>
  <si>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</si>
  <si>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</si>
  <si>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</si>
  <si>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</si>
  <si>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</si>
  <si>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</si>
  <si>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</si>
  <si>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</si>
  <si>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</si>
  <si>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</si>
  <si>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</si>
  <si>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</si>
  <si>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</si>
  <si>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</si>
  <si>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</si>
  <si>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</si>
  <si>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</si>
  <si>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</si>
  <si>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</si>
  <si>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</si>
  <si>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</si>
  <si>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</si>
  <si>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</si>
  <si>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</si>
  <si>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</si>
  <si>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</si>
  <si>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</si>
  <si>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</si>
  <si>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</si>
  <si>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</si>
  <si>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</si>
  <si>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</si>
  <si>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</si>
  <si>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</si>
  <si>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</si>
  <si>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</si>
  <si>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</si>
  <si>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</si>
  <si>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</si>
  <si>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</si>
  <si>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</si>
  <si>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</si>
  <si>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</si>
  <si>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</si>
  <si>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</si>
  <si>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</si>
  <si>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</si>
  <si>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</si>
  <si>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</si>
  <si>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</si>
  <si>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</si>
  <si>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</si>
  <si>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</si>
  <si>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</si>
  <si>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</si>
  <si>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</si>
  <si>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</si>
  <si>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</si>
  <si>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</si>
  <si>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</si>
  <si>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</si>
  <si>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</si>
  <si>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</si>
  <si>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</si>
  <si>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</si>
  <si>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</si>
  <si>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</si>
  <si>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</si>
  <si>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</si>
  <si>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</si>
  <si>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</si>
  <si>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</si>
  <si>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</si>
  <si>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</si>
  <si>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</si>
  <si>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</si>
  <si>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</si>
  <si>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</si>
  <si>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</si>
  <si>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</si>
  <si>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</si>
  <si>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</si>
  <si>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</si>
  <si>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</si>
  <si>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</si>
  <si>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</si>
  <si>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</si>
  <si>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</si>
  <si>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</si>
  <si>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</si>
  <si>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</si>
  <si>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</si>
  <si>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</si>
  <si>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</si>
  <si>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</si>
  <si>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</si>
  <si>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</si>
  <si>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</si>
  <si>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</si>
  <si>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</si>
  <si>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</si>
  <si>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</si>
  <si>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</si>
  <si>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</si>
  <si>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</si>
  <si>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</si>
  <si>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</si>
  <si>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</si>
  <si>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</si>
  <si>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</si>
  <si>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</si>
  <si>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</si>
  <si>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</si>
  <si>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</si>
  <si>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</si>
  <si>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</si>
  <si>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</si>
  <si>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</si>
  <si>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</si>
  <si>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</si>
  <si>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</si>
  <si>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</si>
  <si>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</si>
  <si>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</si>
  <si>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</si>
  <si>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</si>
  <si>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</si>
  <si>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</si>
  <si>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</si>
  <si>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</si>
  <si>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</si>
  <si>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</si>
  <si>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</si>
  <si>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</si>
  <si>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</si>
  <si>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</si>
  <si>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</si>
  <si>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</si>
  <si>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</si>
  <si>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</si>
  <si>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</si>
  <si>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</si>
  <si>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</si>
  <si>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</si>
  <si>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</si>
  <si>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</si>
  <si>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</si>
  <si>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</si>
  <si>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</si>
  <si>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</si>
  <si>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</si>
  <si>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</si>
  <si>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</si>
  <si>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</si>
  <si>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</si>
  <si>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</si>
  <si>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</si>
  <si>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</si>
  <si>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</si>
  <si>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</si>
  <si>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</si>
  <si>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</si>
  <si>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</si>
  <si>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</si>
  <si>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</si>
  <si>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</si>
  <si>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</si>
  <si>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</si>
  <si>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</si>
  <si>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</si>
  <si>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</si>
  <si>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</si>
  <si>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</si>
  <si>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</si>
  <si>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</si>
  <si>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</si>
  <si>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</si>
  <si>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</si>
  <si>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</si>
  <si>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</si>
  <si>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</si>
  <si>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</si>
  <si>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</si>
  <si>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</si>
  <si>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</si>
  <si>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</si>
  <si>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</si>
  <si>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</si>
  <si>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</si>
  <si>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</si>
  <si>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</si>
  <si>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</si>
  <si>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</si>
  <si>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</si>
  <si>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</si>
  <si>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</si>
  <si>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</si>
  <si>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</si>
  <si>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</si>
  <si>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</si>
  <si>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</si>
  <si>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</si>
  <si>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</si>
  <si>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</si>
  <si>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</si>
  <si>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</si>
  <si>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</si>
  <si>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</si>
  <si>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</si>
  <si>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</si>
  <si>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</si>
  <si>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</si>
  <si>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</si>
  <si>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</si>
  <si>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</si>
  <si>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</si>
  <si>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</si>
  <si>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</si>
  <si>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</si>
  <si>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</si>
  <si>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</si>
  <si>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</si>
  <si>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</si>
  <si>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</si>
  <si>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</si>
  <si>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</si>
  <si>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</si>
  <si>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</si>
  <si>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</si>
  <si>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</si>
  <si>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</si>
  <si>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</si>
  <si>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</si>
  <si>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</si>
  <si>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</si>
  <si>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</si>
  <si>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</si>
  <si>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</si>
  <si>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</si>
  <si>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</si>
  <si>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</si>
  <si>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</si>
  <si>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</si>
  <si>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</si>
  <si>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</si>
  <si>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</si>
  <si>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</si>
  <si>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</si>
  <si>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</si>
  <si>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</si>
  <si>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</si>
  <si>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</si>
  <si>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</si>
  <si>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</si>
  <si>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</si>
  <si>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</si>
  <si>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</si>
  <si>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</si>
  <si>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</si>
  <si>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</si>
  <si>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</si>
  <si>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</si>
  <si>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</si>
  <si>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</si>
  <si>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</si>
  <si>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</si>
  <si>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</si>
  <si>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</si>
  <si>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</si>
  <si>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</si>
  <si>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</si>
  <si>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</si>
  <si>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</si>
  <si>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</si>
  <si>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</si>
  <si>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</si>
  <si>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</si>
  <si>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</si>
  <si>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</si>
  <si>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</si>
  <si>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</si>
  <si>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</si>
  <si>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</si>
  <si>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</si>
  <si>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</si>
  <si>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</si>
  <si>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</si>
  <si>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</si>
  <si>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</si>
  <si>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</si>
  <si>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</si>
  <si>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</si>
  <si>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</si>
  <si>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</si>
  <si>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</si>
  <si>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</si>
  <si>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</si>
  <si>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</si>
  <si>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</si>
  <si>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</si>
  <si>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</si>
  <si>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</si>
  <si>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</si>
  <si>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</si>
  <si>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</si>
  <si>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</si>
  <si>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</si>
  <si>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</si>
  <si>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</si>
  <si>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</si>
  <si>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</si>
  <si>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</si>
  <si>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</si>
  <si>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</si>
  <si>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</si>
  <si>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</si>
  <si>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</si>
  <si>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</si>
  <si>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</si>
  <si>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</si>
  <si>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</si>
  <si>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</si>
  <si>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</si>
  <si>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</si>
  <si>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</si>
  <si>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</si>
  <si>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</si>
  <si>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</si>
  <si>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</si>
  <si>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</si>
  <si>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</si>
  <si>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</si>
  <si>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</si>
  <si>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</si>
  <si>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</si>
  <si>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</si>
  <si>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</si>
  <si>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</si>
  <si>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</si>
  <si>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</si>
  <si>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</si>
  <si>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</si>
  <si>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</si>
  <si>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</si>
  <si>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</si>
  <si>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</si>
  <si>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</si>
  <si>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</si>
  <si>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</si>
  <si>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</si>
  <si>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</si>
  <si>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</si>
  <si>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</si>
  <si>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</si>
  <si>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</si>
  <si>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</si>
  <si>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</si>
  <si>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</si>
  <si>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</si>
  <si>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</si>
  <si>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</si>
  <si>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</si>
  <si>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</si>
  <si>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</si>
  <si>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</si>
  <si>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</si>
  <si>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</si>
  <si>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</si>
  <si>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</si>
  <si>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</si>
  <si>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</si>
  <si>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</si>
  <si>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</si>
  <si>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</si>
  <si>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</si>
  <si>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</si>
  <si>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</si>
  <si>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</si>
  <si>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</si>
  <si>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</si>
  <si>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</si>
  <si>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</si>
  <si>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</si>
  <si>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</si>
  <si>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</si>
  <si>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</si>
  <si>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</si>
  <si>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</si>
  <si>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</si>
  <si>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</si>
  <si>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</si>
  <si>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</si>
  <si>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</si>
  <si>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</si>
  <si>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</si>
  <si>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</si>
  <si>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</si>
  <si>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</si>
  <si>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</si>
  <si>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</si>
  <si>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</si>
  <si>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</si>
  <si>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</si>
  <si>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</si>
  <si>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</si>
  <si>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</si>
  <si>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</si>
  <si>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</si>
  <si>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</si>
  <si>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</si>
  <si>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</si>
  <si>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</si>
  <si>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</si>
  <si>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</si>
  <si>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</si>
  <si>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</si>
  <si>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</si>
  <si>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</si>
  <si>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</si>
  <si>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</si>
  <si>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</si>
  <si>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</si>
  <si>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</si>
  <si>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</si>
  <si>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</si>
  <si>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</si>
  <si>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</si>
  <si>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</si>
  <si>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</si>
  <si>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</si>
  <si>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</si>
  <si>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</si>
  <si>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</si>
  <si>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</si>
  <si>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</si>
  <si>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</si>
  <si>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</si>
  <si>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</si>
  <si>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</si>
  <si>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</si>
  <si>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</si>
  <si>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</si>
  <si>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</si>
  <si>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</si>
  <si>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</si>
  <si>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</si>
  <si>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</si>
  <si>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</si>
  <si>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</si>
  <si>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</si>
  <si>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</si>
  <si>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</si>
  <si>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</si>
  <si>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</si>
  <si>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</si>
  <si>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</si>
  <si>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</si>
  <si>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</si>
  <si>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</si>
  <si>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</si>
  <si>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</si>
  <si>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</si>
  <si>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</si>
  <si>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</si>
  <si>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</si>
  <si>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</si>
  <si>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</si>
  <si>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</si>
  <si>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</si>
  <si>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</si>
  <si>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</si>
  <si>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</si>
  <si>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</si>
  <si>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</si>
  <si>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</si>
  <si>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</si>
  <si>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</si>
  <si>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</si>
  <si>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</si>
  <si>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</si>
  <si>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</si>
  <si>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</si>
  <si>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</si>
  <si>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</si>
  <si>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</si>
  <si>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</si>
  <si>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</si>
  <si>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</si>
  <si>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</si>
  <si>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</si>
  <si>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</si>
  <si>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</si>
  <si>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</si>
  <si>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</si>
  <si>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</si>
  <si>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</si>
  <si>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</si>
  <si>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</si>
  <si>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</si>
  <si>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</si>
  <si>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</si>
  <si>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</si>
  <si>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</si>
  <si>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</si>
  <si>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</si>
  <si>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</si>
  <si>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</si>
  <si>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</si>
  <si>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</si>
  <si>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</si>
  <si>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</si>
  <si>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</si>
  <si>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</si>
  <si>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</si>
  <si>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</si>
  <si>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</si>
  <si>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</si>
  <si>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</si>
  <si>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</si>
  <si>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</si>
  <si>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</si>
  <si>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</si>
  <si>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</si>
  <si>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</si>
  <si>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</si>
  <si>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</si>
  <si>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</si>
  <si>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</si>
  <si>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</si>
  <si>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</si>
  <si>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</si>
  <si>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</si>
  <si>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</si>
  <si>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</si>
  <si>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</si>
  <si>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</si>
  <si>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</si>
  <si>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</si>
  <si>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</si>
  <si>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</si>
  <si>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</si>
  <si>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</si>
  <si>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</si>
  <si>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</si>
  <si>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</si>
  <si>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</si>
  <si>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</si>
  <si>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</si>
  <si>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</si>
  <si>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</si>
  <si>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</si>
  <si>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</si>
  <si>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</si>
  <si>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</si>
  <si>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</si>
  <si>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</si>
  <si>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</si>
  <si>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</si>
  <si>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</si>
  <si>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</si>
  <si>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</si>
  <si>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</si>
  <si>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</si>
  <si>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</si>
  <si>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</si>
  <si>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</si>
  <si>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</si>
  <si>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</si>
  <si>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</si>
  <si>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</si>
  <si>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</si>
  <si>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</si>
  <si>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</si>
  <si>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</si>
  <si>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</si>
  <si>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</si>
  <si>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</si>
  <si>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</si>
  <si>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</si>
  <si>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</si>
  <si>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</si>
  <si>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</si>
  <si>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</si>
  <si>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</si>
  <si>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</si>
  <si>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</si>
  <si>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</si>
  <si>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</si>
  <si>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</si>
  <si>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</si>
  <si>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</si>
  <si>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</si>
  <si>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</si>
  <si>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</si>
  <si>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</si>
  <si>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</si>
  <si>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</si>
  <si>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</si>
  <si>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</si>
  <si>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</si>
  <si>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</si>
  <si>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</si>
  <si>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</si>
  <si>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</si>
  <si>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</si>
  <si>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</si>
  <si>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</si>
  <si>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</si>
  <si>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</si>
  <si>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</si>
  <si>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</si>
  <si>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</si>
  <si>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</si>
  <si>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</si>
  <si>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</si>
  <si>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</si>
  <si>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</si>
  <si>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</si>
  <si>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</si>
  <si>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</si>
  <si>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</si>
  <si>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</si>
  <si>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</si>
  <si>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</si>
  <si>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</si>
  <si>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</si>
  <si>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</si>
  <si>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</si>
  <si>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</si>
  <si>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</si>
  <si>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</si>
  <si>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</si>
  <si>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</si>
  <si>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</si>
  <si>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</si>
  <si>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</si>
  <si>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</si>
  <si>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</si>
  <si>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</si>
  <si>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</si>
  <si>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</si>
  <si>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</si>
  <si>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</si>
  <si>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</si>
  <si>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</si>
  <si>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</si>
  <si>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</si>
  <si>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</si>
  <si>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</si>
  <si>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</si>
  <si>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</si>
  <si>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</si>
  <si>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</si>
  <si>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</si>
  <si>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</si>
  <si>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</si>
  <si>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</si>
  <si>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</si>
  <si>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</si>
  <si>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</si>
  <si>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</si>
  <si>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</si>
  <si>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</si>
  <si>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</si>
  <si>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</si>
  <si>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</si>
  <si>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</si>
  <si>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</si>
  <si>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</si>
  <si>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</si>
  <si>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</si>
  <si>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</si>
  <si>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</si>
  <si>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</si>
  <si>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</si>
  <si>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</si>
  <si>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</si>
  <si>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</si>
  <si>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</si>
  <si>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</si>
  <si>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</si>
  <si>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</si>
  <si>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</si>
  <si>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</si>
  <si>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</si>
  <si>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</si>
  <si>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</si>
  <si>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</si>
  <si>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</si>
  <si>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</si>
  <si>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</si>
  <si>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</si>
  <si>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</si>
  <si>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</si>
  <si>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</si>
  <si>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</si>
  <si>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</si>
  <si>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</si>
  <si>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</si>
  <si>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</si>
  <si>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</si>
  <si>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</si>
  <si>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</si>
  <si>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</si>
  <si>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</si>
  <si>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</si>
  <si>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</si>
  <si>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</si>
  <si>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</si>
  <si>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</si>
  <si>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</si>
  <si>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</si>
  <si>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</si>
  <si>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</si>
  <si>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</si>
  <si>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</si>
  <si>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</si>
  <si>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</si>
  <si>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</si>
  <si>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</si>
  <si>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</si>
  <si>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</si>
  <si>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</si>
  <si>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</si>
  <si>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</si>
  <si>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</si>
  <si>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</si>
  <si>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</si>
  <si>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</si>
  <si>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</si>
  <si>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</si>
  <si>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</si>
  <si>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</si>
  <si>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</si>
  <si>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</si>
  <si>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</si>
  <si>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</si>
  <si>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</si>
  <si>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</si>
  <si>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</si>
  <si>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</si>
  <si>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</si>
  <si>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</si>
  <si>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</si>
  <si>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</si>
  <si>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</si>
  <si>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</si>
  <si>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</si>
  <si>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</si>
  <si>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</si>
  <si>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</si>
  <si>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</si>
  <si>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</si>
  <si>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</si>
  <si>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</si>
  <si>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</si>
  <si>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</si>
  <si>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</si>
  <si>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</si>
  <si>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</si>
  <si>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</si>
  <si>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</si>
  <si>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</si>
  <si>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</si>
  <si>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</si>
  <si>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</si>
  <si>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</si>
  <si>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</si>
  <si>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</si>
  <si>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</si>
  <si>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</si>
  <si>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</si>
  <si>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</si>
  <si>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</si>
  <si>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</si>
  <si>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</si>
  <si>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</si>
  <si>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</si>
  <si>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</si>
  <si>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</si>
  <si>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</si>
  <si>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</si>
  <si>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</si>
  <si>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</si>
  <si>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</si>
  <si>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</si>
  <si>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</si>
  <si>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</si>
  <si>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</si>
  <si>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</si>
  <si>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</si>
  <si>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</si>
  <si>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</si>
  <si>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</si>
  <si>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</si>
  <si>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</si>
  <si>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</si>
  <si>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</si>
  <si>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</si>
  <si>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</si>
  <si>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</si>
  <si>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</si>
  <si>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</si>
  <si>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</si>
  <si>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</si>
  <si>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</si>
  <si>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</si>
  <si>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</si>
  <si>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</si>
  <si>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</si>
  <si>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</si>
  <si>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</si>
  <si>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</si>
  <si>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</si>
  <si>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</si>
  <si>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</si>
  <si>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</si>
  <si>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</si>
  <si>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</si>
  <si>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</si>
  <si>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</si>
  <si>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</si>
  <si>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</si>
  <si>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</si>
  <si>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</si>
  <si>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</si>
  <si>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</si>
  <si>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</si>
  <si>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</si>
  <si>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</si>
  <si>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</si>
  <si>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</si>
  <si>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</si>
  <si>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</si>
  <si>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</si>
  <si>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</si>
  <si>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</si>
  <si>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</si>
  <si>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</si>
  <si>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</si>
  <si>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</si>
  <si>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</si>
  <si>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</si>
  <si>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</si>
  <si>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</si>
  <si>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</si>
  <si>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</si>
  <si>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</si>
  <si>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</si>
  <si>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</si>
  <si>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</si>
  <si>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</si>
  <si>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</si>
  <si>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</si>
  <si>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</si>
  <si>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</si>
  <si>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</si>
  <si>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</si>
  <si>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</si>
  <si>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</si>
  <si>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</si>
  <si>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</si>
  <si>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</si>
  <si>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</si>
  <si>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</si>
  <si>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</si>
  <si>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</si>
  <si>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</si>
  <si>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</si>
  <si>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</si>
  <si>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</si>
  <si>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</si>
  <si>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</si>
  <si>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</si>
  <si>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</si>
  <si>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</si>
  <si>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</si>
  <si>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</si>
  <si>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</si>
  <si>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</si>
  <si>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</si>
  <si>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</si>
  <si>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</si>
  <si>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</si>
  <si>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</si>
  <si>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</si>
  <si>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</si>
  <si>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</si>
  <si>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</si>
  <si>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</si>
  <si>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</si>
  <si>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</si>
  <si>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</si>
  <si>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</si>
  <si>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</si>
  <si>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</si>
  <si>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</si>
  <si>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</si>
  <si>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</si>
  <si>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</si>
  <si>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</si>
  <si>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</si>
  <si>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</si>
  <si>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</si>
  <si>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</si>
  <si>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</si>
  <si>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</si>
  <si>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</si>
  <si>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</si>
  <si>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</si>
  <si>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</si>
  <si>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</si>
  <si>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</si>
  <si>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</si>
  <si>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</si>
  <si>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</si>
  <si>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</si>
  <si>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</si>
  <si>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</si>
  <si>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</si>
  <si>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</si>
  <si>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</si>
  <si>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</si>
  <si>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</si>
  <si>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</si>
  <si>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</si>
  <si>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</si>
  <si>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</si>
  <si>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</si>
  <si>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</si>
  <si>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</si>
  <si>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</si>
  <si>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</si>
  <si>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</si>
  <si>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</si>
  <si>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</si>
  <si>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</si>
  <si>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</si>
  <si>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</si>
  <si>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</si>
  <si>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</si>
  <si>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</si>
  <si>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</si>
  <si>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</si>
  <si>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</si>
  <si>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</si>
  <si>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</si>
  <si>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</si>
  <si>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</si>
  <si>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</si>
  <si>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</si>
  <si>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</si>
  <si>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</si>
  <si>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</si>
  <si>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</si>
  <si>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</si>
  <si>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</si>
  <si>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</si>
  <si>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</si>
  <si>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</si>
  <si>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</si>
  <si>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</si>
  <si>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</si>
  <si>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</si>
  <si>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</si>
  <si>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</si>
  <si>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</si>
  <si>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</si>
  <si>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</si>
  <si>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</si>
  <si>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</si>
  <si>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</si>
  <si>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</si>
  <si>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</si>
  <si>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</si>
  <si>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</si>
  <si>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</si>
  <si>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</si>
  <si>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</si>
  <si>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</si>
  <si>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</si>
  <si>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</si>
  <si>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</si>
  <si>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</si>
  <si>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</si>
  <si>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</si>
  <si>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</si>
  <si>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</si>
  <si>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</si>
  <si>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</si>
  <si>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</si>
  <si>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</si>
  <si>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</si>
  <si>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</si>
  <si>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</si>
  <si>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</si>
  <si>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</si>
  <si>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</si>
  <si>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</si>
  <si>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</si>
  <si>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</si>
  <si>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</si>
  <si>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</si>
  <si>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</si>
  <si>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</si>
  <si>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</si>
  <si>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</si>
  <si>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</si>
  <si>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</si>
  <si>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</si>
  <si>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</si>
  <si>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</si>
  <si>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</si>
  <si>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</si>
  <si>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</si>
  <si>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</si>
  <si>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</si>
  <si>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</si>
  <si>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</si>
  <si>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</si>
  <si>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</si>
  <si>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</si>
  <si>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</si>
  <si>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</si>
  <si>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</si>
  <si>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</si>
  <si>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</si>
  <si>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</si>
  <si>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</si>
  <si>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</si>
  <si>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</si>
  <si>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</si>
  <si>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</si>
  <si>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</si>
  <si>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</si>
  <si>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</si>
  <si>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</si>
  <si>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</si>
  <si>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</si>
  <si>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</si>
  <si>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</si>
  <si>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</si>
  <si>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</si>
  <si>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</si>
  <si>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</si>
  <si>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</si>
  <si>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</si>
  <si>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</si>
  <si>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</si>
  <si>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</si>
  <si>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</si>
  <si>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</si>
  <si>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</si>
  <si>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</si>
  <si>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</si>
  <si>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</si>
  <si>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</si>
  <si>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</si>
  <si>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</si>
  <si>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</si>
  <si>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</si>
  <si>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</si>
  <si>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</si>
  <si>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</si>
  <si>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</si>
  <si>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</si>
  <si>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</si>
  <si>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</si>
  <si>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</si>
  <si>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</si>
  <si>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</si>
  <si>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</si>
  <si>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</si>
  <si>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</si>
  <si>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</si>
  <si>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</si>
  <si>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</si>
  <si>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</si>
  <si>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</si>
  <si>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</si>
  <si>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</si>
  <si>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</si>
  <si>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</si>
  <si>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</si>
  <si>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</si>
  <si>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</si>
  <si>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</si>
  <si>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</si>
  <si>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</si>
  <si>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</si>
  <si>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</si>
  <si>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</si>
  <si>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</si>
  <si>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</si>
  <si>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</si>
  <si>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</si>
  <si>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</si>
  <si>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</si>
  <si>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</si>
  <si>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</si>
  <si>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</si>
  <si>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</si>
  <si>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</si>
  <si>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</si>
  <si>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</si>
  <si>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</si>
  <si>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</si>
  <si>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</si>
  <si>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</si>
  <si>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</si>
  <si>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</si>
  <si>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</si>
  <si>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</si>
  <si>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</si>
  <si>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</si>
  <si>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</si>
  <si>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</si>
  <si>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</si>
  <si>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</si>
  <si>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</si>
  <si>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</si>
  <si>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</si>
  <si>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</si>
  <si>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</si>
  <si>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</si>
  <si>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</si>
  <si>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</si>
  <si>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</si>
  <si>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</si>
  <si>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</si>
  <si>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</si>
  <si>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</si>
  <si>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</si>
  <si>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</si>
  <si>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</si>
  <si>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</si>
  <si>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</si>
  <si>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</si>
  <si>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</si>
  <si>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</si>
  <si>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</si>
  <si>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</si>
  <si>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</si>
  <si>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</si>
  <si>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</si>
  <si>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</si>
  <si>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</si>
  <si>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</si>
  <si>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</si>
  <si>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</si>
  <si>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</si>
  <si>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</si>
  <si>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</si>
  <si>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</si>
  <si>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</si>
  <si>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</si>
  <si>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</si>
  <si>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</si>
  <si>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</si>
  <si>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</si>
  <si>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</si>
  <si>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</si>
  <si>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</si>
  <si>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</si>
  <si>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</si>
  <si>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</si>
  <si>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</si>
  <si>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</si>
  <si>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</si>
  <si>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</si>
  <si>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</si>
  <si>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</si>
  <si>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</si>
  <si>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</si>
  <si>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</si>
  <si>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</si>
  <si>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</si>
  <si>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</si>
  <si>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</si>
  <si>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</si>
  <si>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</si>
  <si>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</si>
  <si>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</si>
  <si>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</si>
  <si>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</si>
  <si>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</si>
  <si>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</si>
  <si>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</si>
  <si>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</si>
  <si>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</si>
  <si>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</si>
  <si>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</si>
  <si>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</si>
  <si>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</si>
  <si>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</si>
  <si>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</si>
  <si>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</si>
  <si>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</si>
  <si>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</si>
  <si>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</si>
  <si>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</si>
  <si>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</si>
  <si>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</si>
  <si>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</si>
  <si>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</si>
  <si>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</si>
  <si>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</si>
  <si>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</si>
  <si>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</si>
  <si>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</si>
  <si>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</si>
  <si>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</si>
  <si>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</si>
  <si>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</si>
  <si>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</si>
  <si>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</si>
  <si>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</si>
  <si>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</si>
  <si>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</si>
  <si>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</si>
  <si>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</si>
  <si>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</si>
  <si>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</si>
  <si>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</si>
  <si>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</si>
  <si>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</si>
  <si>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</si>
  <si>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</si>
  <si>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</si>
  <si>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</si>
  <si>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</si>
  <si>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</si>
  <si>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</si>
  <si>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</si>
  <si>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</si>
  <si>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</si>
  <si>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</si>
  <si>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</si>
  <si>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</si>
  <si>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</si>
  <si>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</si>
  <si>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</si>
  <si>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</si>
  <si>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</si>
  <si>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</si>
  <si>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</si>
  <si>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</si>
  <si>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</si>
  <si>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</si>
  <si>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</si>
  <si>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</si>
  <si>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</si>
  <si>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</si>
  <si>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</si>
  <si>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</si>
  <si>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</si>
  <si>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</si>
  <si>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</si>
  <si>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</si>
  <si>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</si>
  <si>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</si>
  <si>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</si>
  <si>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</si>
  <si>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</si>
  <si>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</si>
  <si>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</si>
  <si>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</si>
  <si>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</si>
  <si>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</si>
  <si>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</si>
  <si>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</si>
  <si>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</si>
  <si>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</si>
  <si>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</si>
  <si>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</si>
  <si>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</si>
  <si>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</si>
  <si>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</si>
  <si>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</si>
  <si>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</si>
  <si>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</si>
  <si>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</si>
  <si>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</si>
  <si>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</si>
  <si>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</si>
  <si>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</si>
  <si>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</si>
  <si>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</si>
  <si>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</si>
  <si>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</si>
  <si>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</si>
  <si>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</si>
  <si>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</si>
  <si>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</si>
  <si>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</si>
  <si>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</si>
  <si>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</si>
  <si>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</si>
  <si>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</si>
  <si>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</si>
  <si>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</si>
  <si>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</si>
  <si>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</si>
  <si>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</si>
  <si>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</si>
  <si>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</si>
  <si>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</si>
  <si>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</si>
  <si>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</si>
  <si>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</si>
  <si>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</si>
  <si>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</si>
  <si>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</si>
  <si>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</si>
  <si>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</si>
  <si>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</si>
  <si>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</si>
  <si>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</si>
  <si>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</si>
  <si>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</si>
  <si>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</si>
  <si>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</si>
  <si>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</si>
  <si>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</si>
  <si>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</si>
  <si>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</si>
  <si>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</si>
  <si>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</si>
  <si>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</si>
  <si>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</si>
  <si>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</si>
  <si>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</si>
  <si>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</si>
  <si>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</si>
  <si>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</si>
  <si>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</si>
  <si>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</si>
  <si>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</si>
  <si>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</si>
  <si>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</si>
  <si>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</si>
  <si>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</si>
  <si>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</si>
  <si>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</si>
  <si>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</si>
  <si>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</si>
  <si>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</si>
  <si>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</si>
  <si>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</si>
  <si>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</si>
  <si>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</si>
  <si>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</si>
  <si>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</si>
  <si>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</si>
  <si>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</si>
  <si>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</si>
  <si>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</si>
  <si>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</si>
  <si>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</si>
  <si>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</si>
  <si>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</si>
  <si>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</si>
  <si>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</si>
  <si>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</si>
  <si>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</si>
  <si>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</si>
  <si>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</si>
  <si>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</si>
  <si>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</si>
  <si>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</si>
  <si>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</si>
  <si>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</si>
  <si>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</si>
  <si>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</si>
  <si>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</si>
  <si>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</si>
  <si>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</si>
  <si>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</si>
  <si>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</si>
  <si>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</si>
  <si>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</si>
  <si>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</si>
  <si>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</si>
  <si>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</si>
  <si>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</si>
  <si>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</si>
  <si>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</si>
  <si>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</si>
  <si>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</si>
  <si>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</si>
  <si>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</si>
  <si>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</si>
  <si>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</si>
  <si>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</si>
  <si>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</si>
  <si>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</si>
  <si>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</si>
  <si>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</si>
  <si>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</si>
  <si>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</si>
  <si>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</si>
  <si>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</si>
  <si>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</si>
  <si>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</si>
  <si>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</si>
  <si>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</si>
  <si>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</si>
  <si>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</si>
  <si>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</si>
  <si>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</si>
  <si>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</si>
  <si>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</si>
  <si>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</si>
  <si>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</si>
  <si>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</si>
  <si>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</si>
  <si>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</si>
  <si>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</si>
  <si>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</si>
  <si>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</si>
  <si>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</si>
  <si>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</si>
  <si>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</si>
  <si>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</si>
  <si>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</si>
  <si>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</si>
  <si>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</si>
  <si>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</si>
  <si>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</si>
  <si>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</si>
  <si>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</si>
  <si>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</si>
  <si>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</si>
  <si>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</si>
  <si>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</si>
  <si>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</si>
  <si>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</si>
  <si>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</si>
  <si>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</si>
  <si>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</si>
  <si>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</si>
  <si>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</si>
  <si>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</si>
  <si>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</si>
  <si>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</si>
  <si>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</si>
  <si>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</si>
  <si>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</si>
  <si>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</si>
  <si>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</si>
  <si>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</si>
  <si>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</si>
  <si>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</si>
  <si>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</si>
  <si>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</si>
  <si>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</si>
  <si>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</si>
  <si>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</si>
  <si>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</si>
  <si>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</si>
  <si>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</si>
  <si>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</si>
  <si>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</si>
  <si>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</si>
  <si>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</si>
  <si>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</si>
  <si>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</si>
  <si>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</si>
  <si>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</si>
  <si>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</si>
  <si>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</si>
  <si>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</si>
  <si>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</si>
  <si>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</si>
  <si>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</si>
  <si>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</si>
  <si>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</si>
  <si>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</si>
  <si>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</si>
  <si>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</si>
  <si>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</si>
  <si>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</si>
  <si>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</si>
  <si>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</si>
  <si>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</si>
  <si>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</si>
  <si>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</si>
  <si>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</si>
  <si>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</si>
  <si>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</si>
  <si>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</si>
  <si>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</si>
  <si>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</si>
  <si>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</si>
  <si>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</si>
  <si>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</si>
  <si>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</si>
  <si>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</si>
  <si>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</si>
  <si>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</si>
  <si>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</si>
  <si>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</si>
  <si>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</si>
  <si>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</si>
  <si>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</si>
  <si>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</si>
  <si>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</si>
  <si>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</si>
  <si>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</si>
  <si>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</si>
  <si>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</si>
  <si>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</si>
  <si>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</si>
  <si>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</si>
  <si>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</si>
  <si>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</si>
  <si>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</si>
  <si>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</si>
  <si>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</si>
  <si>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</si>
  <si>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</si>
  <si>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</si>
  <si>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</si>
  <si>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</si>
  <si>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</si>
  <si>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</si>
  <si>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</si>
  <si>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</si>
  <si>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</si>
  <si>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</si>
  <si>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</si>
  <si>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</si>
  <si>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</si>
  <si>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</si>
  <si>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</si>
  <si>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</si>
  <si>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</si>
  <si>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</si>
  <si>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</si>
  <si>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</si>
  <si>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</si>
  <si>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</si>
  <si>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</si>
  <si>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</si>
  <si>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</si>
  <si>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</si>
  <si>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</si>
  <si>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</si>
  <si>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</si>
  <si>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</si>
  <si>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</si>
  <si>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</si>
  <si>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</si>
  <si>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</si>
  <si>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</si>
  <si>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</si>
  <si>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</si>
  <si>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</si>
  <si>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</si>
  <si>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</si>
  <si>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</si>
  <si>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</si>
  <si>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</si>
  <si>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</si>
  <si>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</si>
  <si>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</si>
  <si>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</si>
  <si>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</si>
  <si>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</si>
  <si>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</si>
  <si>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</si>
  <si>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</si>
  <si>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</si>
  <si>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</si>
  <si>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</si>
  <si>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</si>
  <si>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</si>
  <si>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</si>
  <si>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</si>
  <si>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</si>
  <si>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</si>
  <si>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</si>
  <si>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</si>
  <si>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</si>
  <si>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</si>
  <si>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</si>
  <si>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</si>
  <si>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</si>
  <si>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</si>
  <si>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</si>
  <si>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</si>
  <si>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</si>
  <si>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</si>
  <si>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</si>
  <si>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</si>
  <si>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</si>
  <si>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</si>
  <si>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</si>
  <si>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</si>
  <si>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</si>
  <si>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</si>
  <si>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</si>
  <si>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</si>
  <si>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</si>
  <si>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</si>
  <si>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</si>
  <si>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</si>
  <si>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</si>
  <si>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</si>
  <si>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</si>
  <si>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</si>
  <si>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</si>
  <si>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</si>
  <si>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</si>
  <si>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</si>
  <si>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</si>
  <si>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</si>
  <si>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</si>
  <si>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</si>
  <si>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</si>
  <si>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</si>
  <si>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</si>
  <si>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</si>
  <si>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</si>
  <si>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</si>
  <si>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</si>
  <si>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</si>
  <si>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</si>
  <si>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</si>
  <si>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</si>
  <si>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</si>
  <si>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</si>
  <si>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</si>
  <si>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</si>
  <si>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</si>
  <si>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</si>
  <si>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</si>
  <si>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</si>
  <si>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</si>
  <si>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</si>
  <si>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</si>
  <si>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</si>
  <si>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</si>
  <si>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</si>
  <si>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</si>
  <si>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</si>
  <si>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</si>
  <si>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</si>
  <si>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</si>
  <si>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</si>
  <si>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</si>
  <si>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</si>
  <si>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</si>
  <si>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</si>
  <si>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</si>
  <si>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</si>
  <si>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</si>
  <si>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</si>
  <si>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</si>
  <si>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</si>
  <si>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</si>
  <si>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</si>
  <si>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</si>
  <si>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</si>
  <si>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</si>
  <si>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</si>
  <si>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</si>
  <si>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</si>
  <si>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</si>
  <si>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</si>
  <si>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</si>
  <si>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</si>
  <si>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</si>
  <si>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</si>
  <si>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</si>
  <si>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</si>
  <si>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</si>
  <si>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</si>
  <si>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</si>
  <si>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</si>
  <si>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</si>
  <si>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</si>
  <si>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</si>
  <si>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</si>
  <si>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</si>
  <si>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</si>
  <si>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</si>
  <si>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</si>
  <si>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</si>
  <si>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</si>
  <si>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</si>
  <si>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</si>
  <si>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</si>
  <si>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</si>
  <si>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</si>
  <si>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</si>
  <si>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</si>
  <si>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</si>
  <si>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</si>
  <si>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</si>
  <si>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</si>
  <si>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</si>
  <si>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</si>
  <si>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</si>
  <si>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</si>
  <si>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</si>
  <si>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</si>
  <si>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</si>
  <si>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</si>
  <si>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</si>
  <si>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</si>
  <si>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</si>
  <si>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</si>
  <si>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</si>
  <si>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</si>
  <si>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</si>
  <si>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</si>
  <si>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</si>
  <si>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</si>
  <si>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</si>
  <si>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</si>
  <si>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</si>
  <si>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</si>
  <si>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</si>
  <si>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</si>
  <si>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</si>
  <si>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</si>
  <si>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</si>
  <si>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</si>
  <si>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</si>
  <si>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</si>
  <si>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</si>
  <si>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</si>
  <si>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</si>
  <si>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</si>
  <si>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</si>
  <si>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</si>
  <si>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</si>
  <si>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</si>
  <si>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</si>
  <si>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</si>
  <si>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</si>
  <si>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</si>
  <si>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</si>
  <si>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</si>
  <si>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</si>
  <si>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</si>
  <si>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</si>
  <si>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</si>
  <si>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</si>
  <si>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</si>
  <si>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</si>
  <si>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</si>
  <si>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</si>
  <si>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</si>
  <si>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</si>
  <si>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</si>
  <si>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</si>
  <si>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</si>
  <si>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</si>
  <si>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</si>
  <si>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</si>
  <si>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</si>
  <si>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</si>
  <si>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</si>
  <si>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</si>
  <si>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</si>
  <si>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</si>
  <si>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</si>
  <si>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</si>
  <si>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</si>
  <si>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</si>
  <si>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</si>
  <si>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</si>
  <si>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</si>
  <si>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</si>
  <si>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</si>
  <si>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</si>
  <si>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</si>
  <si>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</si>
  <si>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</si>
  <si>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</si>
  <si>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</si>
  <si>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</si>
  <si>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</si>
  <si>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</si>
  <si>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</si>
  <si>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</si>
  <si>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</si>
  <si>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</si>
  <si>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</si>
  <si>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</si>
  <si>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</si>
  <si>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</si>
  <si>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</si>
  <si>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</si>
  <si>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</si>
  <si>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</si>
  <si>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</si>
  <si>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</si>
  <si>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</si>
  <si>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</si>
  <si>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</si>
  <si>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</si>
  <si>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</si>
  <si>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</si>
  <si>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</si>
  <si>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</si>
  <si>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</si>
  <si>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</si>
  <si>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</si>
  <si>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</si>
  <si>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</si>
  <si>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</si>
  <si>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</si>
  <si>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</si>
  <si>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</si>
  <si>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</si>
  <si>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</si>
  <si>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</si>
  <si>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</si>
  <si>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</si>
  <si>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</si>
  <si>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</si>
  <si>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</si>
  <si>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</si>
  <si>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</si>
  <si>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</si>
  <si>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</si>
  <si>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</si>
  <si>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</si>
  <si>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</si>
  <si>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</si>
  <si>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</si>
  <si>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</si>
  <si>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</si>
  <si>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</si>
  <si>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</si>
  <si>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</si>
  <si>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</si>
  <si>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</si>
  <si>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</si>
  <si>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</si>
  <si>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</si>
  <si>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</si>
  <si>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</si>
  <si>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</si>
  <si>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</si>
  <si>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</si>
  <si>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</si>
  <si>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</si>
  <si>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</si>
  <si>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</si>
  <si>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</si>
  <si>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</si>
  <si>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</si>
  <si>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</si>
  <si>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</si>
  <si>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</si>
  <si>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</si>
  <si>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</si>
  <si>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</si>
  <si>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</si>
  <si>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</si>
  <si>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</si>
  <si>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</si>
  <si>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</si>
  <si>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</si>
  <si>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</si>
  <si>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</si>
  <si>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</si>
  <si>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</si>
  <si>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</si>
  <si>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</si>
  <si>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</si>
  <si>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</si>
  <si>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</si>
  <si>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</si>
  <si>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</si>
  <si>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</si>
  <si>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</si>
  <si>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</si>
  <si>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</si>
  <si>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</si>
  <si>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</si>
  <si>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</si>
  <si>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</si>
  <si>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</si>
  <si>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</si>
  <si>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</si>
  <si>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</si>
  <si>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</si>
  <si>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</si>
  <si>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</si>
  <si>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</si>
  <si>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</si>
  <si>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</si>
  <si>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</si>
  <si>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</si>
  <si>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</si>
  <si>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</si>
  <si>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</si>
  <si>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</si>
  <si>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</si>
  <si>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</si>
  <si>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</si>
  <si>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</si>
  <si>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</si>
  <si>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</si>
  <si>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</si>
  <si>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</si>
  <si>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</si>
  <si>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</si>
  <si>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</si>
  <si>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</si>
  <si>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</si>
  <si>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</si>
  <si>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</si>
  <si>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</si>
  <si>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</si>
  <si>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</si>
  <si>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</si>
  <si>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</si>
  <si>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</si>
  <si>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</si>
  <si>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</si>
  <si>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</si>
  <si>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</si>
  <si>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</si>
  <si>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</si>
  <si>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</si>
  <si>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</si>
  <si>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</si>
  <si>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</si>
  <si>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</si>
  <si>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</si>
  <si>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</si>
  <si>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</si>
  <si>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</si>
  <si>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</si>
  <si>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</si>
  <si>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</si>
  <si>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</si>
  <si>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</si>
  <si>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</si>
  <si>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</si>
  <si>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</si>
  <si>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</si>
  <si>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</si>
  <si>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</si>
  <si>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</si>
  <si>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</si>
  <si>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</si>
  <si>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</si>
  <si>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</si>
  <si>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</si>
  <si>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</si>
  <si>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</si>
  <si>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</si>
  <si>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</si>
  <si>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</si>
  <si>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</si>
  <si>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</si>
  <si>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</si>
  <si>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</si>
  <si>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</si>
  <si>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</si>
  <si>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</si>
  <si>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</si>
  <si>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</si>
  <si>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</si>
  <si>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</si>
  <si>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</si>
  <si>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</si>
  <si>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</si>
  <si>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</si>
  <si>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</si>
  <si>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</si>
  <si>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</si>
  <si>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</si>
  <si>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</si>
  <si>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</si>
  <si>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</si>
  <si>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</si>
  <si>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</si>
  <si>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</si>
  <si>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</si>
  <si>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</si>
  <si>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</si>
  <si>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</si>
  <si>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</si>
  <si>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</si>
  <si>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</si>
  <si>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</si>
  <si>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</si>
  <si>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</si>
  <si>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</si>
  <si>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</si>
  <si>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</si>
  <si>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</si>
  <si>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</si>
  <si>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</si>
  <si>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</si>
  <si>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</si>
  <si>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</si>
  <si>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</si>
  <si>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</si>
  <si>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</si>
  <si>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</si>
  <si>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</si>
  <si>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</si>
  <si>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</si>
  <si>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</si>
  <si>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</si>
  <si>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</si>
  <si>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</si>
  <si>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</si>
  <si>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</si>
  <si>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</si>
  <si>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</si>
  <si>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</si>
  <si>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</si>
  <si>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</si>
  <si>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</si>
  <si>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</si>
  <si>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</si>
  <si>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</si>
  <si>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</si>
  <si>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</si>
  <si>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</si>
  <si>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</si>
  <si>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</si>
  <si>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</si>
  <si>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</si>
  <si>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</si>
  <si>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</si>
  <si>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</si>
  <si>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</si>
  <si>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</si>
  <si>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</si>
  <si>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</si>
  <si>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</si>
  <si>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</si>
  <si>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</si>
  <si>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</si>
  <si>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</si>
  <si>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</si>
  <si>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</si>
  <si>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</si>
  <si>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</si>
  <si>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</si>
  <si>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</si>
  <si>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</si>
  <si>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</si>
  <si>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</si>
  <si>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</si>
  <si>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</si>
  <si>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</si>
  <si>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</si>
  <si>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</si>
  <si>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</si>
  <si>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</si>
  <si>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</si>
  <si>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</si>
  <si>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</si>
  <si>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</si>
  <si>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</si>
  <si>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</si>
  <si>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</si>
  <si>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</si>
  <si>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</si>
  <si>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</si>
  <si>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</si>
  <si>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</si>
  <si>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</si>
  <si>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</si>
  <si>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</si>
  <si>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</si>
  <si>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</si>
  <si>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</si>
  <si>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</si>
  <si>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</si>
  <si>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</si>
  <si>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</si>
  <si>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</si>
  <si>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</si>
  <si>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</si>
  <si>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</si>
  <si>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</si>
  <si>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</si>
  <si>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</si>
  <si>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</si>
  <si>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</si>
  <si>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</si>
  <si>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</si>
  <si>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</si>
  <si>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</si>
  <si>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</si>
  <si>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</si>
  <si>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</si>
  <si>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</si>
  <si>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</si>
  <si>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</si>
  <si>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</si>
  <si>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</si>
  <si>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</si>
  <si>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</si>
  <si>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</si>
  <si>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</si>
  <si>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</si>
  <si>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</si>
  <si>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</si>
  <si>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</si>
  <si>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</si>
  <si>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</si>
  <si>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</si>
  <si>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</si>
  <si>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</si>
  <si>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</si>
  <si>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</si>
  <si>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</si>
  <si>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</si>
  <si>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</si>
  <si>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</si>
  <si>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</si>
  <si>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</si>
  <si>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</si>
  <si>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</si>
  <si>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</si>
  <si>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</si>
  <si>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</si>
  <si>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</si>
  <si>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</si>
  <si>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</si>
  <si>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</si>
  <si>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</si>
  <si>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</si>
  <si>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</si>
  <si>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</si>
  <si>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</si>
  <si>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</si>
  <si>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</si>
  <si>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</si>
  <si>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</si>
  <si>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</si>
  <si>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</si>
  <si>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</si>
  <si>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</si>
  <si>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</si>
  <si>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</si>
  <si>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</si>
  <si>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</si>
  <si>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</si>
  <si>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</si>
  <si>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</si>
  <si>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</si>
  <si>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</si>
  <si>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</si>
  <si>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</si>
  <si>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</si>
  <si>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</si>
  <si>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</si>
  <si>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</si>
  <si>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</si>
  <si>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</si>
  <si>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</si>
  <si>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</si>
  <si>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</si>
  <si>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</si>
  <si>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</si>
  <si>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</si>
  <si>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</si>
  <si>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</si>
  <si>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</si>
  <si>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</si>
  <si>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</si>
  <si>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</si>
  <si>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</si>
  <si>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</si>
  <si>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</si>
  <si>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</si>
  <si>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</si>
  <si>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</si>
  <si>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</si>
  <si>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</si>
  <si>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</si>
  <si>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</si>
  <si>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</si>
  <si>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</si>
  <si>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</si>
  <si>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</si>
  <si>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</si>
  <si>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</si>
  <si>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</si>
  <si>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</si>
  <si>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</si>
  <si>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</si>
  <si>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</si>
  <si>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</si>
  <si>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</si>
  <si>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</si>
  <si>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</si>
  <si>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</si>
  <si>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</si>
  <si>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</si>
  <si>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</si>
  <si>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</si>
  <si>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</si>
  <si>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</si>
  <si>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</si>
  <si>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</si>
  <si>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</si>
  <si>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</si>
  <si>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</si>
  <si>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</si>
  <si>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</si>
  <si>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</si>
  <si>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</si>
  <si>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</si>
  <si>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</si>
  <si>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</si>
  <si>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</si>
  <si>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</si>
  <si>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</si>
  <si>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</si>
  <si>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</si>
  <si>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</si>
  <si>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</si>
  <si>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</si>
  <si>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</si>
  <si>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</si>
  <si>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</si>
  <si>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</si>
  <si>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</si>
  <si>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</si>
  <si>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</si>
  <si>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</si>
  <si>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</si>
  <si>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</si>
  <si>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</si>
  <si>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</si>
  <si>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</si>
  <si>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</si>
  <si>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</si>
  <si>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</si>
  <si>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</si>
  <si>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</si>
  <si>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</si>
  <si>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</si>
  <si>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</si>
  <si>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</si>
  <si>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</si>
  <si>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</si>
  <si>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</si>
  <si>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</si>
  <si>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</si>
  <si>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</si>
  <si>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</si>
  <si>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</si>
  <si>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</si>
  <si>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</si>
  <si>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</si>
  <si>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</si>
  <si>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</si>
  <si>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</si>
  <si>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</si>
  <si>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</si>
  <si>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</si>
  <si>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</si>
  <si>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</si>
  <si>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</si>
  <si>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</si>
  <si>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</si>
  <si>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</si>
  <si>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</si>
  <si>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</si>
  <si>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</si>
  <si>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</si>
  <si>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</si>
  <si>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</si>
  <si>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</si>
  <si>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</si>
  <si>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</si>
  <si>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</si>
  <si>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</si>
  <si>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</si>
  <si>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</si>
  <si>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</si>
  <si>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</si>
  <si>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</si>
  <si>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</si>
  <si>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</si>
  <si>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</si>
  <si>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</si>
  <si>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</si>
  <si>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</si>
  <si>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</si>
  <si>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</si>
  <si>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</si>
  <si>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</si>
  <si>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</si>
  <si>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</si>
  <si>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</si>
  <si>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</si>
  <si>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</si>
  <si>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</si>
  <si>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</si>
  <si>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</si>
  <si>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</si>
  <si>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</si>
  <si>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</si>
  <si>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</si>
  <si>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</si>
  <si>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</si>
  <si>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</si>
  <si>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</si>
  <si>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</si>
  <si>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</si>
  <si>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</si>
  <si>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</si>
  <si>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</si>
  <si>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</si>
  <si>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</si>
  <si>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</si>
  <si>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</si>
  <si>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</si>
  <si>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</si>
  <si>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</si>
  <si>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</si>
  <si>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</si>
  <si>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</si>
  <si>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</si>
  <si>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</si>
  <si>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</si>
  <si>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</si>
  <si>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</si>
  <si>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</si>
  <si>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</si>
  <si>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</si>
  <si>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</si>
  <si>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</si>
  <si>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</si>
  <si>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</si>
  <si>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</si>
  <si>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</si>
  <si>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</si>
  <si>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</si>
  <si>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</si>
  <si>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</si>
  <si>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</si>
  <si>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</si>
  <si>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</si>
  <si>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</si>
  <si>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</si>
  <si>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</si>
  <si>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</si>
  <si>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</si>
  <si>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</si>
  <si>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</si>
  <si>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</si>
  <si>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</si>
  <si>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</si>
  <si>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</si>
  <si>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</si>
  <si>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</si>
  <si>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</si>
  <si>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</si>
  <si>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</si>
  <si>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</si>
  <si>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</si>
  <si>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</si>
  <si>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</si>
  <si>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</si>
  <si>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</si>
  <si>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</si>
  <si>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</si>
  <si>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</si>
  <si>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</si>
  <si>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</si>
  <si>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</si>
  <si>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</si>
  <si>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</si>
  <si>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</si>
  <si>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</si>
  <si>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</si>
  <si>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</si>
  <si>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</si>
  <si>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</si>
  <si>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</si>
  <si>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</si>
  <si>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</si>
  <si>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</si>
  <si>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</si>
  <si>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</si>
  <si>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</si>
  <si>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</si>
  <si>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</si>
  <si>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</si>
  <si>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</si>
  <si>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</si>
  <si>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</si>
  <si>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</si>
  <si>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</si>
  <si>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</si>
  <si>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</si>
  <si>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</si>
  <si>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</si>
  <si>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</si>
  <si>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</si>
  <si>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</si>
  <si>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</si>
  <si>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</si>
  <si>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</si>
  <si>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</si>
  <si>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</si>
  <si>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</si>
  <si>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</si>
  <si>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</si>
  <si>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</si>
  <si>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</si>
  <si>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</si>
  <si>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</si>
  <si>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</si>
  <si>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</si>
  <si>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</si>
  <si>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</si>
  <si>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</si>
  <si>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</si>
  <si>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</si>
  <si>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</si>
  <si>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</si>
  <si>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</si>
  <si>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</si>
  <si>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</si>
  <si>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</si>
  <si>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</si>
  <si>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</si>
  <si>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</si>
  <si>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</si>
  <si>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</si>
  <si>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</si>
  <si>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</si>
  <si>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</si>
  <si>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</si>
  <si>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</si>
  <si>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</si>
  <si>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</si>
  <si>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</si>
  <si>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</si>
  <si>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</si>
  <si>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</si>
  <si>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</si>
  <si>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</si>
  <si>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</si>
  <si>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</si>
  <si>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</si>
  <si>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</si>
  <si>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</si>
  <si>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</si>
  <si>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</si>
  <si>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</si>
  <si>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</si>
  <si>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</si>
  <si>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</si>
  <si>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</si>
  <si>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</si>
  <si>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</si>
  <si>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</si>
  <si>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</si>
  <si>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</si>
  <si>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</si>
  <si>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</si>
  <si>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</si>
  <si>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</si>
  <si>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</si>
  <si>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</si>
  <si>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</si>
  <si>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</si>
  <si>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</si>
  <si>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</si>
  <si>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</si>
  <si>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</si>
  <si>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</si>
  <si>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</si>
  <si>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</si>
  <si>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</si>
  <si>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</si>
  <si>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</si>
  <si>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</si>
  <si>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</si>
  <si>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</si>
  <si>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</si>
  <si>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</si>
  <si>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</si>
  <si>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</si>
  <si>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</si>
  <si>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</si>
  <si>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</si>
  <si>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</si>
  <si>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</si>
  <si>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</si>
  <si>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</si>
  <si>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</si>
  <si>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</si>
  <si>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</si>
  <si>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</si>
  <si>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</si>
  <si>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</si>
  <si>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</si>
  <si>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</si>
  <si>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</si>
  <si>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</si>
  <si>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</si>
  <si>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</si>
  <si>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</si>
  <si>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</si>
  <si>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</si>
  <si>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</si>
  <si>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</si>
  <si>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</si>
  <si>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</si>
  <si>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</si>
  <si>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</si>
  <si>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</si>
  <si>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</si>
  <si>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</si>
  <si>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</si>
  <si>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</si>
  <si>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</si>
  <si>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</si>
  <si>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</si>
  <si>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</si>
  <si>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</si>
  <si>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</si>
  <si>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</si>
  <si>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</si>
  <si>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</si>
  <si>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</si>
  <si>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</si>
  <si>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</si>
  <si>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</si>
  <si>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</si>
  <si>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</si>
  <si>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</si>
  <si>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</si>
  <si>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</si>
  <si>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</si>
  <si>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</si>
  <si>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</si>
  <si>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</si>
  <si>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</si>
  <si>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</si>
  <si>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</si>
  <si>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</si>
  <si>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</si>
  <si>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</si>
  <si>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</si>
  <si>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</si>
  <si>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</si>
  <si>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</si>
  <si>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</si>
  <si>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</si>
  <si>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</si>
  <si>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</si>
  <si>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</si>
  <si>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</si>
  <si>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</si>
  <si>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</si>
  <si>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</si>
  <si>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</si>
  <si>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</si>
  <si>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</si>
  <si>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</si>
  <si>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</si>
  <si>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</si>
  <si>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</si>
  <si>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</si>
  <si>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</si>
  <si>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</si>
  <si>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</si>
  <si>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</si>
  <si>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</si>
  <si>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</si>
  <si>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</si>
  <si>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</si>
  <si>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</si>
  <si>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</si>
  <si>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</si>
  <si>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</si>
  <si>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</si>
  <si>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</si>
  <si>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</si>
  <si>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</si>
  <si>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</si>
  <si>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</si>
  <si>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</si>
  <si>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</si>
  <si>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</si>
  <si>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</si>
  <si>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</si>
  <si>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</si>
  <si>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</si>
  <si>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</si>
  <si>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</si>
  <si>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</si>
  <si>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</si>
  <si>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</si>
  <si>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</si>
  <si>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</si>
  <si>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</si>
  <si>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</si>
  <si>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</si>
  <si>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</si>
  <si>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</si>
  <si>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</si>
  <si>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</si>
  <si>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</si>
  <si>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</si>
  <si>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</si>
  <si>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</si>
  <si>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</si>
  <si>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</si>
  <si>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</si>
  <si>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</si>
  <si>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</si>
  <si>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</si>
  <si>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</si>
  <si>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</si>
  <si>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</si>
  <si>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</si>
  <si>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</si>
  <si>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</si>
  <si>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</si>
  <si>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</si>
  <si>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</si>
  <si>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</si>
  <si>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</si>
  <si>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</si>
  <si>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</si>
  <si>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</si>
  <si>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</si>
  <si>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</si>
  <si>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</si>
  <si>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</si>
  <si>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</si>
  <si>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</si>
  <si>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</si>
  <si>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</si>
  <si>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</si>
  <si>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</si>
  <si>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</si>
  <si>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</si>
  <si>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</si>
  <si>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</si>
  <si>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</si>
  <si>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</si>
  <si>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</si>
  <si>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</si>
  <si>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</si>
  <si>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</si>
  <si>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</si>
  <si>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</si>
  <si>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</si>
  <si>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</si>
  <si>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</si>
  <si>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</si>
  <si>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</si>
  <si>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</si>
  <si>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</si>
  <si>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</si>
  <si>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</si>
  <si>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</si>
  <si>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</si>
  <si>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</si>
  <si>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</si>
  <si>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</si>
  <si>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</si>
  <si>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</si>
  <si>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</si>
  <si>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</si>
  <si>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</si>
  <si>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</si>
  <si>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</si>
  <si>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</si>
  <si>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</si>
  <si>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</si>
  <si>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</si>
  <si>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</si>
  <si>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</si>
  <si>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</si>
  <si>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</si>
  <si>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</si>
  <si>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</si>
  <si>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</si>
  <si>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</si>
  <si>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</si>
  <si>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</si>
  <si>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</si>
  <si>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</si>
  <si>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</si>
  <si>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</si>
  <si>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</si>
  <si>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</si>
  <si>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</si>
  <si>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</si>
  <si>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</si>
  <si>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</si>
  <si>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</si>
  <si>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</si>
  <si>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</si>
  <si>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</si>
  <si>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</si>
  <si>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</si>
  <si>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</si>
  <si>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</si>
  <si>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</si>
  <si>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</si>
  <si>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</si>
  <si>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</si>
  <si>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</si>
  <si>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</si>
  <si>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</si>
  <si>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</si>
  <si>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</si>
  <si>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</si>
  <si>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</si>
  <si>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</si>
  <si>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</si>
  <si>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</si>
  <si>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</si>
  <si>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</si>
  <si>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</si>
  <si>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</si>
  <si>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</si>
  <si>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</si>
  <si>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</si>
  <si>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</si>
  <si>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</si>
  <si>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</si>
  <si>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</si>
  <si>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</si>
  <si>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</si>
  <si>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</si>
  <si>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</si>
  <si>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</si>
  <si>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</si>
  <si>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</si>
  <si>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</si>
  <si>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</si>
  <si>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</si>
  <si>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</si>
  <si>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</si>
  <si>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</si>
  <si>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</si>
  <si>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</si>
  <si>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</si>
  <si>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</si>
  <si>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</si>
  <si>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</si>
  <si>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</si>
  <si>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</si>
  <si>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</si>
  <si>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</si>
  <si>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</si>
  <si>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</si>
  <si>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</si>
  <si>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</si>
  <si>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</si>
  <si>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</si>
  <si>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</si>
  <si>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</si>
  <si>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</si>
  <si>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</si>
  <si>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</si>
  <si>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</si>
  <si>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</si>
  <si>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</si>
  <si>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</si>
  <si>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</si>
  <si>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</si>
  <si>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</si>
  <si>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</si>
  <si>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</si>
  <si>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</si>
  <si>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</si>
  <si>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</si>
  <si>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</si>
  <si>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</si>
  <si>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</si>
  <si>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</si>
  <si>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</si>
  <si>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</si>
  <si>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</si>
  <si>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</si>
  <si>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</si>
  <si>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</si>
  <si>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</si>
  <si>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</si>
  <si>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</si>
  <si>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</si>
  <si>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</si>
  <si>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</si>
  <si>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</si>
  <si>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</si>
  <si>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</si>
  <si>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</si>
  <si>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</si>
  <si>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</si>
  <si>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</si>
  <si>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</si>
  <si>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</si>
  <si>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</si>
  <si>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</si>
  <si>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</si>
  <si>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</si>
  <si>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</si>
  <si>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</si>
  <si>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</si>
  <si>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</si>
  <si>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</si>
  <si>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</si>
  <si>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</si>
  <si>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</si>
  <si>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</si>
  <si>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</si>
  <si>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</si>
  <si>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</si>
  <si>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</si>
  <si>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</si>
  <si>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</si>
  <si>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</si>
  <si>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</si>
  <si>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</si>
  <si>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</si>
  <si>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</si>
  <si>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</si>
  <si>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</si>
  <si>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</si>
  <si>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</si>
  <si>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</si>
  <si>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</si>
  <si>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</si>
  <si>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</si>
  <si>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</si>
  <si>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</si>
  <si>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</si>
  <si>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</si>
  <si>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</si>
  <si>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</si>
  <si>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</si>
  <si>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</si>
  <si>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</si>
  <si>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</si>
  <si>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</si>
  <si>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</si>
  <si>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</si>
  <si>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</si>
  <si>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</si>
  <si>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</si>
  <si>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</si>
  <si>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</si>
  <si>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</si>
  <si>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</si>
  <si>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</si>
  <si>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</si>
  <si>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</si>
  <si>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</si>
  <si>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</si>
  <si>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</si>
  <si>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</si>
  <si>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</si>
  <si>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</si>
  <si>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</si>
  <si>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</si>
  <si>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</si>
  <si>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</si>
  <si>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</si>
  <si>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</si>
  <si>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</si>
  <si>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</si>
  <si>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</si>
  <si>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</si>
  <si>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</si>
  <si>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</si>
  <si>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</si>
  <si>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</si>
  <si>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</si>
  <si>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</si>
  <si>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</si>
  <si>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</si>
  <si>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</si>
  <si>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</si>
  <si>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</si>
  <si>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</si>
  <si>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</si>
  <si>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</si>
  <si>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</si>
  <si>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</si>
  <si>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</si>
  <si>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</si>
  <si>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</si>
  <si>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</si>
  <si>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</si>
  <si>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</si>
  <si>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</si>
  <si>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</si>
  <si>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</si>
  <si>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</si>
  <si>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</si>
  <si>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</si>
  <si>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</si>
  <si>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</si>
  <si>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</si>
  <si>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</si>
  <si>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</si>
  <si>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</si>
  <si>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</si>
  <si>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</si>
  <si>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</si>
  <si>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</si>
  <si>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</si>
  <si>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</si>
  <si>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</si>
  <si>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</si>
  <si>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</si>
  <si>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</si>
  <si>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</si>
  <si>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</si>
  <si>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</si>
  <si>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</si>
  <si>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</si>
  <si>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</si>
  <si>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</si>
  <si>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</si>
  <si>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</si>
  <si>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</si>
  <si>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</si>
  <si>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</si>
  <si>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</si>
  <si>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</si>
  <si>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</si>
  <si>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</si>
  <si>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</si>
  <si>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</si>
  <si>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</si>
  <si>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</si>
  <si>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</si>
  <si>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</si>
  <si>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</si>
  <si>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</si>
  <si>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</si>
  <si>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</si>
  <si>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</si>
  <si>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</si>
  <si>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</si>
  <si>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</si>
  <si>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</si>
  <si>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</si>
  <si>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</si>
  <si>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</si>
  <si>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</si>
  <si>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</si>
  <si>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</si>
  <si>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</si>
  <si>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</si>
  <si>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</si>
  <si>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</si>
  <si>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</si>
  <si>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</si>
  <si>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</si>
  <si>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</si>
  <si>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</si>
  <si>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</si>
  <si>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</si>
  <si>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</si>
  <si>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</si>
  <si>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</si>
  <si>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</si>
  <si>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</si>
  <si>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</si>
  <si>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</si>
  <si>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</si>
  <si>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</si>
  <si>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</si>
  <si>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</si>
  <si>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</si>
  <si>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</si>
  <si>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</si>
  <si>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</si>
  <si>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</si>
  <si>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</si>
  <si>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</si>
  <si>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</si>
  <si>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</si>
  <si>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</si>
  <si>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</si>
  <si>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</si>
  <si>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</si>
  <si>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</si>
  <si>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</si>
  <si>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</si>
  <si>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</si>
  <si>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</si>
  <si>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</si>
  <si>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</si>
  <si>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</si>
  <si>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</si>
  <si>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</si>
  <si>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</si>
  <si>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</si>
  <si>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</si>
  <si>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</si>
  <si>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</si>
  <si>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</si>
  <si>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</si>
  <si>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</si>
  <si>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</si>
  <si>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</si>
  <si>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</si>
  <si>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</si>
  <si>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</si>
  <si>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</si>
  <si>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</si>
  <si>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</si>
  <si>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</si>
  <si>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</si>
  <si>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</si>
  <si>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</si>
  <si>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</si>
  <si>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</si>
  <si>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</si>
  <si>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</si>
  <si>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</si>
  <si>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</si>
  <si>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</si>
  <si>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</si>
  <si>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</si>
  <si>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</si>
  <si>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</si>
  <si>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</si>
  <si>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</si>
  <si>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</si>
  <si>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</si>
  <si>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</si>
  <si>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</si>
  <si>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</si>
  <si>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</si>
  <si>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</si>
  <si>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</si>
  <si>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</si>
  <si>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</si>
  <si>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</si>
  <si>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</si>
  <si>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</si>
  <si>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</si>
  <si>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</si>
  <si>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</si>
  <si>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</si>
  <si>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</si>
  <si>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</si>
  <si>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</si>
  <si>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</si>
  <si>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</si>
  <si>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</si>
  <si>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</si>
  <si>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</si>
  <si>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</si>
  <si>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</si>
  <si>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</si>
  <si>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</si>
  <si>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</si>
  <si>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</si>
  <si>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</si>
  <si>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</si>
  <si>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</si>
  <si>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</si>
  <si>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</si>
  <si>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</si>
  <si>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</si>
  <si>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</si>
  <si>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</si>
  <si>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</si>
  <si>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</si>
  <si>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</si>
  <si>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</si>
  <si>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</si>
  <si>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</si>
  <si>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</si>
  <si>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</si>
  <si>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</si>
  <si>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</si>
  <si>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</si>
  <si>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</si>
  <si>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</si>
  <si>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</si>
  <si>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</si>
  <si>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</si>
  <si>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</si>
  <si>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</si>
  <si>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</si>
  <si>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</si>
  <si>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</si>
  <si>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</si>
  <si>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</si>
  <si>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</si>
  <si>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</si>
  <si>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</si>
  <si>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</si>
  <si>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</si>
  <si>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</si>
  <si>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</si>
  <si>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</si>
  <si>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</si>
  <si>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</si>
  <si>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</si>
  <si>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</si>
  <si>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</si>
  <si>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</si>
  <si>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</si>
  <si>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</si>
  <si>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</si>
  <si>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</si>
  <si>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</si>
  <si>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</si>
  <si>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</si>
  <si>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</si>
  <si>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</si>
  <si>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</si>
  <si>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</si>
  <si>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</si>
  <si>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</si>
  <si>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</si>
  <si>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</si>
  <si>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</si>
  <si>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</si>
  <si>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</si>
  <si>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</si>
  <si>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</si>
  <si>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</si>
  <si>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</si>
  <si>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</si>
  <si>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</si>
  <si>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</si>
  <si>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</si>
  <si>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</si>
  <si>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</si>
  <si>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</si>
  <si>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</si>
  <si>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</si>
  <si>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</si>
  <si>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</si>
  <si>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</si>
  <si>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</si>
  <si>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</si>
  <si>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</si>
  <si>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</si>
  <si>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</si>
  <si>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</si>
  <si>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</si>
  <si>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</si>
  <si>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</si>
  <si>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</si>
  <si>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</si>
  <si>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</si>
  <si>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</si>
  <si>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</si>
  <si>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</si>
  <si>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</si>
  <si>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</si>
  <si>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</si>
  <si>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</si>
  <si>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</si>
  <si>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</si>
  <si>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</si>
  <si>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</si>
  <si>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</si>
  <si>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</si>
  <si>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</si>
  <si>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</si>
  <si>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</si>
  <si>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</si>
  <si>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</si>
  <si>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</si>
  <si>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</si>
  <si>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</si>
  <si>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</si>
  <si>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</si>
  <si>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</si>
  <si>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</si>
  <si>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</si>
  <si>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</si>
  <si>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</si>
  <si>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</si>
  <si>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</si>
  <si>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</si>
  <si>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</si>
  <si>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</si>
  <si>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</si>
  <si>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</si>
  <si>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</si>
  <si>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</si>
  <si>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</si>
  <si>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</si>
  <si>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</si>
  <si>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</si>
  <si>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</si>
  <si>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</si>
  <si>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</si>
  <si>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</si>
  <si>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</si>
  <si>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</si>
  <si>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</si>
  <si>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</si>
  <si>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</si>
  <si>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</si>
  <si>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</si>
  <si>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</si>
  <si>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</si>
  <si>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</si>
  <si>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</si>
  <si>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</si>
  <si>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</si>
  <si>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</si>
  <si>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</si>
  <si>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</si>
  <si>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</si>
  <si>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</si>
  <si>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</si>
  <si>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</si>
  <si>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</si>
  <si>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</si>
  <si>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</si>
  <si>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</si>
  <si>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</si>
  <si>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</si>
  <si>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</si>
  <si>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</si>
  <si>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</si>
  <si>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</si>
  <si>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</si>
  <si>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</si>
  <si>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</si>
  <si>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</si>
  <si>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</si>
  <si>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</si>
  <si>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</si>
  <si>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</si>
  <si>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</si>
  <si>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</si>
  <si>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</si>
  <si>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</si>
  <si>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</si>
  <si>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</si>
  <si>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</si>
  <si>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</si>
  <si>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</si>
  <si>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</si>
  <si>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</si>
  <si>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</si>
  <si>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</si>
  <si>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</si>
  <si>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</si>
  <si>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</si>
  <si>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</si>
  <si>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</si>
  <si>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</si>
  <si>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</si>
  <si>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</si>
  <si>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</si>
  <si>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</si>
  <si>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</si>
  <si>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</si>
  <si>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</si>
  <si>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</si>
  <si>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</si>
  <si>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</si>
  <si>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</si>
  <si>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</si>
  <si>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</si>
  <si>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</si>
  <si>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</si>
  <si>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</si>
  <si>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</si>
  <si>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</si>
  <si>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</si>
  <si>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</si>
  <si>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</si>
  <si>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</si>
  <si>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</si>
  <si>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</si>
  <si>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</si>
  <si>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</si>
  <si>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</si>
  <si>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</si>
  <si>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</si>
  <si>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</si>
  <si>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</si>
  <si>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</si>
  <si>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</si>
  <si>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</si>
  <si>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</si>
  <si>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</si>
  <si>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</si>
  <si>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</si>
  <si>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</si>
  <si>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</si>
  <si>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</si>
  <si>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</si>
  <si>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</si>
  <si>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</si>
  <si>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</si>
  <si>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</si>
  <si>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</si>
  <si>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</si>
  <si>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</si>
  <si>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</si>
  <si>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</si>
  <si>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</si>
  <si>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</si>
  <si>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</si>
  <si>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</si>
  <si>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</si>
  <si>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</si>
  <si>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</si>
  <si>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</si>
  <si>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</si>
  <si>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</si>
  <si>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</si>
  <si>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</si>
  <si>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</si>
  <si>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</si>
  <si>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</si>
  <si>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</si>
  <si>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</si>
  <si>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</si>
  <si>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</si>
  <si>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</si>
  <si>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</si>
  <si>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</si>
  <si>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</si>
  <si>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</si>
  <si>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</si>
  <si>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</si>
  <si>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</si>
  <si>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</si>
  <si>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</si>
  <si>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</si>
  <si>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</si>
  <si>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</si>
  <si>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</si>
  <si>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</si>
  <si>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</si>
  <si>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</si>
  <si>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</si>
  <si>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</si>
  <si>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</si>
  <si>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</si>
  <si>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</si>
  <si>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</si>
  <si>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</si>
  <si>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</si>
  <si>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</si>
  <si>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</si>
  <si>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</si>
  <si>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</si>
  <si>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</si>
  <si>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</si>
  <si>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</si>
  <si>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</si>
  <si>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</si>
  <si>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</si>
  <si>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</si>
  <si>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</si>
  <si>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</si>
  <si>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</si>
  <si>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</si>
  <si>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</si>
  <si>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</si>
  <si>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</si>
  <si>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</si>
  <si>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</si>
  <si>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</si>
  <si>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</si>
  <si>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</si>
  <si>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</si>
  <si>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</si>
  <si>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</si>
  <si>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</si>
  <si>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</si>
  <si>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</si>
  <si>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</si>
  <si>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</si>
  <si>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</si>
  <si>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</si>
  <si>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</si>
  <si>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</si>
  <si>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</si>
  <si>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</si>
  <si>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</si>
  <si>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</si>
  <si>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</si>
  <si>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</si>
  <si>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</si>
  <si>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</si>
  <si>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</si>
  <si>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</si>
  <si>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</si>
  <si>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</si>
  <si>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</si>
  <si>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</si>
  <si>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</si>
  <si>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</si>
  <si>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</si>
  <si>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</si>
  <si>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</si>
  <si>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</si>
  <si>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</si>
  <si>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</si>
  <si>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</si>
  <si>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</si>
  <si>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</si>
  <si>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</si>
  <si>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</si>
  <si>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</si>
  <si>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</si>
  <si>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</si>
  <si>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</si>
  <si>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</si>
  <si>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</si>
  <si>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</si>
  <si>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</si>
  <si>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</si>
  <si>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</si>
  <si>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</si>
  <si>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</si>
  <si>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</si>
  <si>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</si>
  <si>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</si>
  <si>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</si>
  <si>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</si>
  <si>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</si>
  <si>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</si>
  <si>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</si>
  <si>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</si>
  <si>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</si>
  <si>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</si>
  <si>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</si>
  <si>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</si>
  <si>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</si>
  <si>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</si>
  <si>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</si>
  <si>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</si>
  <si>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</si>
  <si>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</si>
  <si>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</si>
  <si>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</si>
  <si>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</si>
  <si>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</si>
  <si>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</si>
  <si>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</si>
  <si>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</si>
  <si>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</si>
  <si>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</si>
  <si>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</si>
  <si>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</si>
  <si>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</si>
  <si>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</si>
  <si>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</si>
  <si>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</si>
  <si>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</si>
  <si>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</si>
  <si>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</si>
  <si>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</si>
  <si>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</si>
  <si>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</si>
  <si>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</si>
  <si>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</si>
  <si>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</si>
  <si>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</si>
  <si>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</si>
  <si>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</si>
  <si>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</si>
  <si>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</si>
  <si>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</si>
  <si>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</si>
  <si>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</si>
  <si>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</si>
  <si>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</si>
  <si>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</si>
  <si>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</si>
  <si>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</si>
  <si>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</si>
  <si>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</si>
  <si>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</si>
  <si>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</si>
  <si>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</si>
  <si>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</si>
  <si>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</si>
  <si>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</si>
  <si>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</si>
  <si>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</si>
  <si>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</si>
  <si>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</si>
  <si>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</si>
  <si>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</si>
  <si>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</si>
  <si>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</si>
  <si>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</si>
  <si>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</si>
  <si>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</si>
  <si>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</si>
  <si>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</si>
  <si>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</si>
  <si>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</si>
  <si>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</si>
  <si>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</si>
  <si>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</si>
  <si>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</si>
  <si>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</si>
  <si>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</si>
  <si>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</si>
  <si>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</si>
  <si>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</si>
  <si>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</si>
  <si>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</si>
  <si>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</si>
  <si>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</si>
  <si>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</si>
  <si>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</si>
  <si>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</si>
  <si>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</si>
  <si>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</si>
  <si>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</si>
  <si>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</si>
  <si>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</si>
  <si>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</si>
  <si>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</si>
  <si>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</si>
  <si>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</si>
  <si>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</si>
  <si>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</si>
  <si>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</si>
  <si>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</si>
  <si>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</si>
  <si>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</si>
  <si>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</si>
  <si>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</si>
  <si>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</si>
  <si>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</si>
  <si>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</si>
  <si>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</si>
  <si>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</si>
  <si>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</si>
  <si>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</si>
  <si>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</si>
  <si>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</si>
  <si>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</si>
  <si>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</si>
  <si>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</si>
  <si>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</si>
  <si>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</si>
  <si>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</si>
  <si>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</si>
  <si>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</si>
  <si>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</si>
  <si>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</si>
  <si>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</si>
  <si>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</si>
  <si>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</si>
  <si>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</si>
  <si>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</si>
  <si>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</si>
  <si>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</si>
  <si>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</si>
  <si>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</si>
  <si>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</si>
  <si>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</si>
  <si>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</si>
  <si>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</si>
  <si>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</si>
  <si>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</si>
  <si>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</si>
  <si>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</si>
  <si>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</si>
  <si>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</si>
  <si>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</si>
  <si>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</si>
  <si>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</si>
  <si>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</si>
  <si>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</si>
  <si>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</si>
  <si>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</si>
  <si>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</si>
  <si>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</si>
  <si>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</si>
  <si>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</si>
  <si>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</si>
  <si>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</si>
  <si>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</si>
  <si>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</si>
  <si>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</si>
  <si>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</si>
  <si>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</si>
  <si>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</si>
  <si>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</si>
  <si>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</si>
  <si>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</si>
  <si>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</si>
  <si>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</si>
  <si>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</si>
  <si>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</si>
  <si>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</si>
  <si>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</si>
  <si>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</si>
  <si>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</si>
  <si>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</si>
  <si>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</si>
  <si>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</si>
  <si>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</si>
  <si>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</si>
  <si>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</si>
  <si>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</si>
  <si>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</si>
  <si>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</si>
  <si>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</si>
  <si>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</si>
  <si>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</si>
  <si>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</si>
  <si>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</si>
  <si>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</si>
  <si>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</si>
  <si>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</si>
  <si>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</si>
  <si>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</si>
  <si>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</si>
  <si>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</si>
  <si>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</si>
  <si>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</si>
  <si>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</si>
  <si>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</si>
  <si>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</si>
  <si>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</si>
  <si>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</si>
  <si>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</si>
  <si>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</si>
  <si>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</si>
  <si>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</si>
  <si>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</si>
  <si>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</si>
  <si>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</si>
  <si>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</si>
  <si>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</si>
  <si>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</si>
  <si>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</si>
  <si>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</si>
  <si>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</si>
  <si>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</si>
  <si>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</si>
  <si>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</si>
  <si>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</si>
  <si>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</si>
  <si>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</si>
  <si>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</si>
  <si>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</si>
  <si>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</si>
  <si>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</si>
  <si>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</si>
  <si>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</si>
  <si>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</si>
  <si>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</si>
  <si>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</si>
  <si>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</si>
  <si>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</si>
  <si>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</si>
  <si>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</si>
  <si>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</si>
  <si>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</si>
  <si>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</si>
  <si>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</si>
  <si>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</si>
  <si>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</si>
  <si>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</si>
  <si>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</si>
  <si>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</si>
  <si>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</si>
  <si>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</si>
  <si>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</si>
  <si>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</si>
  <si>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</si>
  <si>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</si>
  <si>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</si>
  <si>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</si>
  <si>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</si>
  <si>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</si>
  <si>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</si>
  <si>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</si>
  <si>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</si>
  <si>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</si>
  <si>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</si>
  <si>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</si>
  <si>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</si>
  <si>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</si>
  <si>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</si>
  <si>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</si>
  <si>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</si>
  <si>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</si>
  <si>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</si>
  <si>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</si>
  <si>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</si>
  <si>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</si>
  <si>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</si>
  <si>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</si>
  <si>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</si>
  <si>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</si>
  <si>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</si>
  <si>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</si>
  <si>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</si>
  <si>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</si>
  <si>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</si>
  <si>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</si>
  <si>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</si>
  <si>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</si>
  <si>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</si>
  <si>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</si>
  <si>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</si>
  <si>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</si>
  <si>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</si>
  <si>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</si>
  <si>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</si>
  <si>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</si>
  <si>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</si>
  <si>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</si>
  <si>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</si>
  <si>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</si>
  <si>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</si>
  <si>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</si>
  <si>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</si>
  <si>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</si>
  <si>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</si>
  <si>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</si>
  <si>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</si>
  <si>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</si>
  <si>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</si>
  <si>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</si>
  <si>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</si>
  <si>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</si>
  <si>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</si>
  <si>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</si>
  <si>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</si>
  <si>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</si>
  <si>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</si>
  <si>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</si>
  <si>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</si>
  <si>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</si>
  <si>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</si>
  <si>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</si>
  <si>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</si>
  <si>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</si>
  <si>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</si>
  <si>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</si>
  <si>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</si>
  <si>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</si>
  <si>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</si>
  <si>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</si>
  <si>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</si>
  <si>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</si>
  <si>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</si>
  <si>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</si>
  <si>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</si>
  <si>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</si>
  <si>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</si>
  <si>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</si>
  <si>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</si>
  <si>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</si>
  <si>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</si>
  <si>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</si>
  <si>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</si>
  <si>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</si>
  <si>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</si>
  <si>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</si>
  <si>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</si>
  <si>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</si>
  <si>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</si>
  <si>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</si>
  <si>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</si>
  <si>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</si>
  <si>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</si>
  <si>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</si>
  <si>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</si>
  <si>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</si>
  <si>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</si>
  <si>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</si>
  <si>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</si>
  <si>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</si>
  <si>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</si>
  <si>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</si>
  <si>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</si>
  <si>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</si>
  <si>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</si>
  <si>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</si>
  <si>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</si>
  <si>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</si>
  <si>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</si>
  <si>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</si>
  <si>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</si>
  <si>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</si>
  <si>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</si>
  <si>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</si>
  <si>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</si>
  <si>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</si>
  <si>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</si>
  <si>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</si>
  <si>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</si>
  <si>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</si>
  <si>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</si>
  <si>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</si>
  <si>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</si>
  <si>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</si>
  <si>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</si>
  <si>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</si>
  <si>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</si>
  <si>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</si>
  <si>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</si>
  <si>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</si>
  <si>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</si>
  <si>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</si>
  <si>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</si>
  <si>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</si>
  <si>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</si>
  <si>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</si>
  <si>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</si>
  <si>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</si>
  <si>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</si>
  <si>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</si>
  <si>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</si>
  <si>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</si>
  <si>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</si>
  <si>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</si>
  <si>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</si>
  <si>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</si>
  <si>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</si>
  <si>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</si>
  <si>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</si>
  <si>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</si>
  <si>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</si>
  <si>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</si>
  <si>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</si>
  <si>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</si>
  <si>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</si>
  <si>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</si>
  <si>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</si>
  <si>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</si>
  <si>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</si>
  <si>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</si>
  <si>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</si>
  <si>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</si>
  <si>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</si>
  <si>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</si>
  <si>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</si>
  <si>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</si>
  <si>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</si>
  <si>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</si>
  <si>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</si>
  <si>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</si>
  <si>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</si>
  <si>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</si>
  <si>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</si>
  <si>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</si>
  <si>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</si>
  <si>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</si>
  <si>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</si>
  <si>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</si>
  <si>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</si>
  <si>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</si>
  <si>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</si>
  <si>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</si>
  <si>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</si>
  <si>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</si>
  <si>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</si>
  <si>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</si>
  <si>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</si>
  <si>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</si>
  <si>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</si>
  <si>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</si>
  <si>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</si>
  <si>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</si>
  <si>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</si>
  <si>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</si>
  <si>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</si>
  <si>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</si>
  <si>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</si>
  <si>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</si>
  <si>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</si>
  <si>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</si>
  <si>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</si>
  <si>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</si>
  <si>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</si>
  <si>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</si>
  <si>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</si>
  <si>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</si>
  <si>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</si>
  <si>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</si>
  <si>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</si>
  <si>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</si>
  <si>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</si>
  <si>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</si>
  <si>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</si>
  <si>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</si>
  <si>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</si>
  <si>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</si>
  <si>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</si>
  <si>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</si>
  <si>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</si>
  <si>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</si>
  <si>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</si>
  <si>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</si>
  <si>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</si>
  <si>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</si>
  <si>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</si>
  <si>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</si>
  <si>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</si>
  <si>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</si>
  <si>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</si>
  <si>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</si>
  <si>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</si>
  <si>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</si>
  <si>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</si>
  <si>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</si>
  <si>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</si>
  <si>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</si>
  <si>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</si>
  <si>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</si>
  <si>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</si>
  <si>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</si>
  <si>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</si>
  <si>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</si>
  <si>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</si>
  <si>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</si>
  <si>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</si>
  <si>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</si>
  <si>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</si>
  <si>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</si>
  <si>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</si>
  <si>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</si>
  <si>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</si>
  <si>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</si>
  <si>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</si>
  <si>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</si>
  <si>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</si>
  <si>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</si>
  <si>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</si>
  <si>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</si>
  <si>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</si>
  <si>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</si>
  <si>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</si>
  <si>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</si>
  <si>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</si>
  <si>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</si>
  <si>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</si>
  <si>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</si>
  <si>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</si>
  <si>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</si>
  <si>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</si>
  <si>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</si>
  <si>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</si>
  <si>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</si>
  <si>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</si>
  <si>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</si>
  <si>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</si>
  <si>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</si>
  <si>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</si>
  <si>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</si>
  <si>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</si>
  <si>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</si>
  <si>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</si>
  <si>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</si>
  <si>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</si>
  <si>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</si>
  <si>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</si>
  <si>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</si>
  <si>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</si>
  <si>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</si>
  <si>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</si>
  <si>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</si>
  <si>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</si>
  <si>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</si>
  <si>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</si>
  <si>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</si>
  <si>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</si>
  <si>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</si>
  <si>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</si>
  <si>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</si>
  <si>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</si>
  <si>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</si>
  <si>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</si>
  <si>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</si>
  <si>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</si>
  <si>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</si>
  <si>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</si>
  <si>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</si>
  <si>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</si>
  <si>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</si>
  <si>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</si>
  <si>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</si>
  <si>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</si>
  <si>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</si>
  <si>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</si>
  <si>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</si>
  <si>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</si>
  <si>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</si>
  <si>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</si>
  <si>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</si>
  <si>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</si>
  <si>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</si>
  <si>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</si>
  <si>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</si>
  <si>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</si>
  <si>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</si>
  <si>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</si>
  <si>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</si>
  <si>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</si>
  <si>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</si>
  <si>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</si>
  <si>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</si>
  <si>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</si>
  <si>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</si>
  <si>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</si>
  <si>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</si>
  <si>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</si>
  <si>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</si>
  <si>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</si>
  <si>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</si>
  <si>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</si>
  <si>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</si>
  <si>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</si>
  <si>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</si>
  <si>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</si>
  <si>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</si>
  <si>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</si>
  <si>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</si>
  <si>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</si>
  <si>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</si>
  <si>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</si>
  <si>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</si>
  <si>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</si>
  <si>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</si>
  <si>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</si>
  <si>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</si>
  <si>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</si>
  <si>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</si>
  <si>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</si>
  <si>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</si>
  <si>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</si>
  <si>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</si>
  <si>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</si>
  <si>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</si>
  <si>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</si>
  <si>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</si>
  <si>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</si>
  <si>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</si>
  <si>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</si>
  <si>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</si>
  <si>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</si>
  <si>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</si>
  <si>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</si>
  <si>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</si>
  <si>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</si>
  <si>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</si>
  <si>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</si>
  <si>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</si>
  <si>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</si>
  <si>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</si>
  <si>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</si>
  <si>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</si>
  <si>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</si>
  <si>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</si>
  <si>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</si>
  <si>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</si>
  <si>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</si>
  <si>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</si>
  <si>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</si>
  <si>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</si>
  <si>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</si>
  <si>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</si>
  <si>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</si>
  <si>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</si>
  <si>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</si>
  <si>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</si>
  <si>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</si>
  <si>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</si>
  <si>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</si>
  <si>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</si>
  <si>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</si>
  <si>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</si>
  <si>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</si>
  <si>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</si>
  <si>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</si>
  <si>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</si>
  <si>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</si>
  <si>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</si>
  <si>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</si>
  <si>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</si>
  <si>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</si>
  <si>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</si>
  <si>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</si>
  <si>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</si>
  <si>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</si>
  <si>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</si>
  <si>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</si>
  <si>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</si>
  <si>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</si>
  <si>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</si>
  <si>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</si>
  <si>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</si>
  <si>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</si>
  <si>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</si>
  <si>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</si>
  <si>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</si>
  <si>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</si>
  <si>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</si>
  <si>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</si>
  <si>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</si>
  <si>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</si>
  <si>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</si>
  <si>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</si>
  <si>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</si>
  <si>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</si>
  <si>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</si>
  <si>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</si>
  <si>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</si>
  <si>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</si>
  <si>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</si>
  <si>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</si>
  <si>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</si>
  <si>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</si>
  <si>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</si>
  <si>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</si>
  <si>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</si>
  <si>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</si>
  <si>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</si>
  <si>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</si>
  <si>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</si>
  <si>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</si>
  <si>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</si>
  <si>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</si>
  <si>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</si>
  <si>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</si>
  <si>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</si>
  <si>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</si>
  <si>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</si>
  <si>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</si>
  <si>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</si>
  <si>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</si>
  <si>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</si>
  <si>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</si>
  <si>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</si>
  <si>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</si>
  <si>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</si>
  <si>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</si>
  <si>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</si>
  <si>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</si>
  <si>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</si>
  <si>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</si>
  <si>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</si>
  <si>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</si>
  <si>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</si>
  <si>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</si>
  <si>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</si>
  <si>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</si>
  <si>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</si>
  <si>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</si>
  <si>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</si>
  <si>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</si>
  <si>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</si>
  <si>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</si>
  <si>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</si>
  <si>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</si>
  <si>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</si>
  <si>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</si>
  <si>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</si>
  <si>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</si>
  <si>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</si>
  <si>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</si>
  <si>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</si>
  <si>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</si>
  <si>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</si>
  <si>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</si>
  <si>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</si>
  <si>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</si>
  <si>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</si>
  <si>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</si>
  <si>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</si>
  <si>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</si>
  <si>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</si>
  <si>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</si>
  <si>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</si>
  <si>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</si>
  <si>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</si>
  <si>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</si>
  <si>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</si>
  <si>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</si>
  <si>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</si>
  <si>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</si>
  <si>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</si>
  <si>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</si>
  <si>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</si>
  <si>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</si>
  <si>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</si>
  <si>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</si>
  <si>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</si>
  <si>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</si>
  <si>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</si>
  <si>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</si>
  <si>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</si>
  <si>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</si>
  <si>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</si>
  <si>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</si>
  <si>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</si>
  <si>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</si>
  <si>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</si>
  <si>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</si>
  <si>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</si>
  <si>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</si>
  <si>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</si>
  <si>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</si>
  <si>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</si>
  <si>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</si>
  <si>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</si>
  <si>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</si>
  <si>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</si>
  <si>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</si>
  <si>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</si>
  <si>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</si>
  <si>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</si>
  <si>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</si>
  <si>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</si>
  <si>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</si>
  <si>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</si>
  <si>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</si>
  <si>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</si>
  <si>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</si>
  <si>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</si>
  <si>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</si>
  <si>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</si>
  <si>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</si>
  <si>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</si>
  <si>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</si>
  <si>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</si>
  <si>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</si>
  <si>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</si>
  <si>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</si>
  <si>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</si>
  <si>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</si>
  <si>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</si>
  <si>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</si>
  <si>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</si>
  <si>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</si>
  <si>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</si>
  <si>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</si>
  <si>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</si>
  <si>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</si>
  <si>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</si>
  <si>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</si>
  <si>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</si>
  <si>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</si>
  <si>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</si>
  <si>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</si>
  <si>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</si>
  <si>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</si>
  <si>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</si>
  <si>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</si>
  <si>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</si>
  <si>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</si>
  <si>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</si>
  <si>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</si>
  <si>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</si>
  <si>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</si>
  <si>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</si>
  <si>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</si>
  <si>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</si>
  <si>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</si>
  <si>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</si>
  <si>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</si>
  <si>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</si>
  <si>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</si>
  <si>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</si>
  <si>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</si>
  <si>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</si>
  <si>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</si>
  <si>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</si>
  <si>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</si>
  <si>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</si>
  <si>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</si>
  <si>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</si>
  <si>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</si>
  <si>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</si>
  <si>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</si>
  <si>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</si>
  <si>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</si>
  <si>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</si>
  <si>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</si>
  <si>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</si>
  <si>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</si>
  <si>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</si>
  <si>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</si>
  <si>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</si>
  <si>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</si>
  <si>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</si>
  <si>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</si>
  <si>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</si>
  <si>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</si>
  <si>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</si>
  <si>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</si>
  <si>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</si>
  <si>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</si>
  <si>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</si>
  <si>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</si>
  <si>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</si>
  <si>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</si>
  <si>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</si>
  <si>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</si>
  <si>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</si>
  <si>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</si>
  <si>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</si>
  <si>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</si>
  <si>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</si>
  <si>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</si>
  <si>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</si>
  <si>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</si>
  <si>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</si>
  <si>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</si>
  <si>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</si>
  <si>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</si>
  <si>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</si>
  <si>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</si>
  <si>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</si>
  <si>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</si>
  <si>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</si>
  <si>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</si>
  <si>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</si>
  <si>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</si>
  <si>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</si>
  <si>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</si>
  <si>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</si>
  <si>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</si>
  <si>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</si>
  <si>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</si>
  <si>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</si>
  <si>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</si>
  <si>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</si>
  <si>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</si>
  <si>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</si>
  <si>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</si>
  <si>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</si>
  <si>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</si>
  <si>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</si>
  <si>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</si>
  <si>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</si>
  <si>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</si>
  <si>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</si>
  <si>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</si>
  <si>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</si>
  <si>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</si>
  <si>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</si>
  <si>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</si>
  <si>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</si>
  <si>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</si>
  <si>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</si>
  <si>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</si>
  <si>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</si>
  <si>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</si>
  <si>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</si>
  <si>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</si>
  <si>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</si>
  <si>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</si>
  <si>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</si>
  <si>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</si>
  <si>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</si>
  <si>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</si>
  <si>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</si>
  <si>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</si>
  <si>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</si>
  <si>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</si>
  <si>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</si>
  <si>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</si>
  <si>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</si>
  <si>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</si>
  <si>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</si>
  <si>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</si>
  <si>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</si>
  <si>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</si>
  <si>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</si>
  <si>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</si>
  <si>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</si>
  <si>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</si>
  <si>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</si>
  <si>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</si>
  <si>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</si>
  <si>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</si>
  <si>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</si>
  <si>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</si>
  <si>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</si>
  <si>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</si>
  <si>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</si>
  <si>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</si>
  <si>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</si>
  <si>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</si>
  <si>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</si>
  <si>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</si>
  <si>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</si>
  <si>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</si>
  <si>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</si>
  <si>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</si>
  <si>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</si>
  <si>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</si>
  <si>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</si>
  <si>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</si>
  <si>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</si>
  <si>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</si>
  <si>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</si>
  <si>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</si>
  <si>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</si>
  <si>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</si>
  <si>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</si>
  <si>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</si>
  <si>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</si>
  <si>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</si>
  <si>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</si>
  <si>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</si>
  <si>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</si>
  <si>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</si>
  <si>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</si>
  <si>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</si>
  <si>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</si>
  <si>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</si>
  <si>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</si>
  <si>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</si>
  <si>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</si>
  <si>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</si>
  <si>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</si>
  <si>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</si>
  <si>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</si>
  <si>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</si>
  <si>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</si>
  <si>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</si>
  <si>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</si>
  <si>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</si>
  <si>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</si>
  <si>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</si>
  <si>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</si>
  <si>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</si>
  <si>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</si>
  <si>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</si>
  <si>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</si>
  <si>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</si>
  <si>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</si>
  <si>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</si>
  <si>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</si>
  <si>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</si>
  <si>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</si>
  <si>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</si>
  <si>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</si>
  <si>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</si>
  <si>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</si>
  <si>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</si>
  <si>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</si>
  <si>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</si>
  <si>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</si>
  <si>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</si>
  <si>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</si>
  <si>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</si>
  <si>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</si>
  <si>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</si>
  <si>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</si>
  <si>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</si>
  <si>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</si>
  <si>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</si>
  <si>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</si>
  <si>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</si>
  <si>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</si>
  <si>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</si>
  <si>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</si>
  <si>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</si>
  <si>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</si>
  <si>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</si>
  <si>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</si>
  <si>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</si>
  <si>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</si>
  <si>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</si>
  <si>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</si>
  <si>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</si>
  <si>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</si>
  <si>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</si>
  <si>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</si>
  <si>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</si>
  <si>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</si>
  <si>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</si>
  <si>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</si>
  <si>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</si>
  <si>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</si>
  <si>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</si>
  <si>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</si>
  <si>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</si>
  <si>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</si>
  <si>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</si>
  <si>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</si>
  <si>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</si>
  <si>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</si>
  <si>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</si>
  <si>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</si>
  <si>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</si>
  <si>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</si>
  <si>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</si>
  <si>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</si>
  <si>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</si>
  <si>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</si>
  <si>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</si>
  <si>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</si>
  <si>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</si>
  <si>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</si>
  <si>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</si>
  <si>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</si>
  <si>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</si>
  <si>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</si>
  <si>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</si>
  <si>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</si>
  <si>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</si>
  <si>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</si>
  <si>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</si>
  <si>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</si>
  <si>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</si>
  <si>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</si>
  <si>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</si>
  <si>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</si>
  <si>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</si>
  <si>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</si>
  <si>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</si>
  <si>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</si>
  <si>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</si>
  <si>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</si>
  <si>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</si>
  <si>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</si>
  <si>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</si>
  <si>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</si>
  <si>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</si>
  <si>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</si>
  <si>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</si>
  <si>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</si>
  <si>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</si>
  <si>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</si>
  <si>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</si>
  <si>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</si>
  <si>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</si>
  <si>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</si>
  <si>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</si>
  <si>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</si>
  <si>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</si>
  <si>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</si>
  <si>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</si>
  <si>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</si>
  <si>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</si>
  <si>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</si>
  <si>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</si>
  <si>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</si>
  <si>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</si>
  <si>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</si>
  <si>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</si>
  <si>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</si>
  <si>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</si>
  <si>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</si>
  <si>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</si>
  <si>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</si>
  <si>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</si>
  <si>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</si>
  <si>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</si>
  <si>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</si>
  <si>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</si>
  <si>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</si>
  <si>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</si>
  <si>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</si>
  <si>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</si>
  <si>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</si>
  <si>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</si>
  <si>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</si>
  <si>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</si>
  <si>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</si>
  <si>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</si>
  <si>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</si>
  <si>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</si>
  <si>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</si>
  <si>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</si>
  <si>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</si>
  <si>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</si>
  <si>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</si>
  <si>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</si>
  <si>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</si>
  <si>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</si>
  <si>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</si>
  <si>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</si>
  <si>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</si>
  <si>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</si>
  <si>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</si>
  <si>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</si>
  <si>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</si>
  <si>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</si>
  <si>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</si>
  <si>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</si>
  <si>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</si>
  <si>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</si>
  <si>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</si>
  <si>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</si>
  <si>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</si>
  <si>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</si>
  <si>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</si>
  <si>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</si>
  <si>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</si>
  <si>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</si>
  <si>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</si>
  <si>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</si>
  <si>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</si>
  <si>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</si>
  <si>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</si>
  <si>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</si>
  <si>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</si>
  <si>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</si>
  <si>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</si>
  <si>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</si>
  <si>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</si>
  <si>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</si>
  <si>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</si>
  <si>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</si>
  <si>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</si>
  <si>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</si>
  <si>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</si>
  <si>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</si>
  <si>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</si>
  <si>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</si>
  <si>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</si>
  <si>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</si>
  <si>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</si>
  <si>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</si>
  <si>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</si>
  <si>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</si>
  <si>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</si>
  <si>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</si>
  <si>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</si>
  <si>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</si>
  <si>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</si>
  <si>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</si>
  <si>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</si>
  <si>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</si>
  <si>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</si>
  <si>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</si>
  <si>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</si>
  <si>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</si>
  <si>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</si>
  <si>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</si>
  <si>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</si>
  <si>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</si>
  <si>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</si>
  <si>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</si>
  <si>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</si>
  <si>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</si>
  <si>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</si>
  <si>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</si>
  <si>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</si>
  <si>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</si>
  <si>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</si>
  <si>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</si>
  <si>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</si>
  <si>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</si>
  <si>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</si>
  <si>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</si>
  <si>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</si>
  <si>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</si>
  <si>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</si>
  <si>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</si>
  <si>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</si>
  <si>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</si>
  <si>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</si>
  <si>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</si>
  <si>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</si>
  <si>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</si>
  <si>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</si>
  <si>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</si>
  <si>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</si>
  <si>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</si>
  <si>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</si>
  <si>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</si>
  <si>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</si>
  <si>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</si>
  <si>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</si>
  <si>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</si>
  <si>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</si>
  <si>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</si>
  <si>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</si>
  <si>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</si>
  <si>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</si>
  <si>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</si>
  <si>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</si>
  <si>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</si>
  <si>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</si>
  <si>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</si>
  <si>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</si>
  <si>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</si>
  <si>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</si>
  <si>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</si>
  <si>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</si>
  <si>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</si>
  <si>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</si>
  <si>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</si>
  <si>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</si>
  <si>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</si>
  <si>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</si>
  <si>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</si>
  <si>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</si>
  <si>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</si>
  <si>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</si>
  <si>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</si>
  <si>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</si>
  <si>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</si>
  <si>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</si>
  <si>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</si>
  <si>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</si>
  <si>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</si>
  <si>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</si>
  <si>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</si>
  <si>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</si>
  <si>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</si>
  <si>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</si>
  <si>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</si>
  <si>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</si>
  <si>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</si>
  <si>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</si>
  <si>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</si>
  <si>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</si>
  <si>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</si>
  <si>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</si>
  <si>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</si>
  <si>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</si>
  <si>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</si>
  <si>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</si>
  <si>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</si>
  <si>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</si>
  <si>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</si>
  <si>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</si>
  <si>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</si>
  <si>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</si>
  <si>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</si>
  <si>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</si>
  <si>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</si>
  <si>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</si>
  <si>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</si>
  <si>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</si>
  <si>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</si>
  <si>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</si>
  <si>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</si>
  <si>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</si>
  <si>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</si>
  <si>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</si>
  <si>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</si>
  <si>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</si>
  <si>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</si>
  <si>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</si>
  <si>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</si>
  <si>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</si>
  <si>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</si>
  <si>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</si>
  <si>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</si>
  <si>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</si>
  <si>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</si>
  <si>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</si>
  <si>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</si>
  <si>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</si>
  <si>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</si>
  <si>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</si>
  <si>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</si>
  <si>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</si>
  <si>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</si>
  <si>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</si>
  <si>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</si>
  <si>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</si>
  <si>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</si>
  <si>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</si>
  <si>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</si>
  <si>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</si>
  <si>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</si>
  <si>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</si>
  <si>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</si>
  <si>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</si>
  <si>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</si>
  <si>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</si>
  <si>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</si>
  <si>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</si>
  <si>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</si>
  <si>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</si>
  <si>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</si>
  <si>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</si>
  <si>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</si>
  <si>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</si>
  <si>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</si>
  <si>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</si>
  <si>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</si>
  <si>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</si>
  <si>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</si>
  <si>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</si>
  <si>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</si>
  <si>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</si>
  <si>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</si>
  <si>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</si>
  <si>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</si>
  <si>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</si>
  <si>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</si>
  <si>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</si>
  <si>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</si>
  <si>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</si>
  <si>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</si>
  <si>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</si>
  <si>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</si>
  <si>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</si>
  <si>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</si>
  <si>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</si>
  <si>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</si>
  <si>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</si>
  <si>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</si>
  <si>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</si>
  <si>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</si>
  <si>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</si>
  <si>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</si>
  <si>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</si>
  <si>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</si>
  <si>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</si>
  <si>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</si>
  <si>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</si>
  <si>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</si>
  <si>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</si>
  <si>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</si>
  <si>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</si>
  <si>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</si>
  <si>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</si>
  <si>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</si>
  <si>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</si>
  <si>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</si>
  <si>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</si>
  <si>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</si>
  <si>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</si>
  <si>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</si>
  <si>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</si>
  <si>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</si>
  <si>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</si>
  <si>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</si>
  <si>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</si>
  <si>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</si>
  <si>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</si>
  <si>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</si>
  <si>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</si>
  <si>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</si>
  <si>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</si>
  <si>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</si>
  <si>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</si>
  <si>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</si>
  <si>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</si>
  <si>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</si>
  <si>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</si>
  <si>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</si>
  <si>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</si>
  <si>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</si>
  <si>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</si>
  <si>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</si>
  <si>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</si>
  <si>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</si>
  <si>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</si>
  <si>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</si>
  <si>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</si>
  <si>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</si>
  <si>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</si>
  <si>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</si>
  <si>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</si>
  <si>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</si>
  <si>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</si>
  <si>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</si>
  <si>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</si>
  <si>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</si>
  <si>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</si>
  <si>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</si>
  <si>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</si>
  <si>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</si>
  <si>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</si>
  <si>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</si>
  <si>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</si>
  <si>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</si>
  <si>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</si>
  <si>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</si>
  <si>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</si>
  <si>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</si>
  <si>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</si>
  <si>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</si>
  <si>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</si>
  <si>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</si>
  <si>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</si>
  <si>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</si>
  <si>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</si>
  <si>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</si>
  <si>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</si>
  <si>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</si>
  <si>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</si>
  <si>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</si>
  <si>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</si>
  <si>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</si>
  <si>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</si>
  <si>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</si>
  <si>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</si>
  <si>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</si>
  <si>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</si>
  <si>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</si>
  <si>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</si>
  <si>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</si>
  <si>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</si>
  <si>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</si>
  <si>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</si>
  <si>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</si>
  <si>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</si>
  <si>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</si>
  <si>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</si>
  <si>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</si>
  <si>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</si>
  <si>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</si>
  <si>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</si>
  <si>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</si>
  <si>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</si>
  <si>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</si>
  <si>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</si>
  <si>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</si>
  <si>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</si>
  <si>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</si>
  <si>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</si>
  <si>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</si>
  <si>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</si>
  <si>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</si>
  <si>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</si>
  <si>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</si>
  <si>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</si>
  <si>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</si>
  <si>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</si>
  <si>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</si>
  <si>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</si>
  <si>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</si>
  <si>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</si>
  <si>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</si>
  <si>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</si>
  <si>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</si>
  <si>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</si>
  <si>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</si>
  <si>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</si>
  <si>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</si>
  <si>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</si>
  <si>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</si>
  <si>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</si>
  <si>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</si>
  <si>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</si>
  <si>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</si>
  <si>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</si>
  <si>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</si>
  <si>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</si>
  <si>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</si>
  <si>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</si>
  <si>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</si>
  <si>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</si>
  <si>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</si>
  <si>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</si>
  <si>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</si>
  <si>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</si>
  <si>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</si>
  <si>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</si>
  <si>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</si>
  <si>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</si>
  <si>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</si>
  <si>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</si>
  <si>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</si>
  <si>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</si>
  <si>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</si>
  <si>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</si>
  <si>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</si>
  <si>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</si>
  <si>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</si>
  <si>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</si>
  <si>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</si>
  <si>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</si>
  <si>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</si>
  <si>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</si>
  <si>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</si>
  <si>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</si>
  <si>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</si>
  <si>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</si>
  <si>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</si>
  <si>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</si>
  <si>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</si>
  <si>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</si>
  <si>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</si>
  <si>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</si>
  <si>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</si>
  <si>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</si>
  <si>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</si>
  <si>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</si>
  <si>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</si>
  <si>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</si>
  <si>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</si>
  <si>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</si>
  <si>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</si>
  <si>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</si>
  <si>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</si>
  <si>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</si>
  <si>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</si>
  <si>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</si>
  <si>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</si>
  <si>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</si>
  <si>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</si>
  <si>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</si>
  <si>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</si>
  <si>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</si>
  <si>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</si>
  <si>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</si>
  <si>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</si>
  <si>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</si>
  <si>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</si>
  <si>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</si>
  <si>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</si>
  <si>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</si>
  <si>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</si>
  <si>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</si>
  <si>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</si>
  <si>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</si>
  <si>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</si>
  <si>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</si>
  <si>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</si>
  <si>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</si>
  <si>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</si>
  <si>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</si>
  <si>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</si>
  <si>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</si>
  <si>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</si>
  <si>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</si>
  <si>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</si>
  <si>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</si>
  <si>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</si>
  <si>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</si>
  <si>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</si>
  <si>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</si>
  <si>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</si>
  <si>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</si>
  <si>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</si>
  <si>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</si>
  <si>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</si>
  <si>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</si>
  <si>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</si>
  <si>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</si>
  <si>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</si>
  <si>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</si>
  <si>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</si>
  <si>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</si>
  <si>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</si>
  <si>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</si>
  <si>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</si>
  <si>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</si>
  <si>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</si>
  <si>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</si>
  <si>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</si>
  <si>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</si>
  <si>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</si>
  <si>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</si>
  <si>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</si>
  <si>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</si>
  <si>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</si>
  <si>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</si>
  <si>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</si>
  <si>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</si>
  <si>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</si>
  <si>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</si>
  <si>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</si>
  <si>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</si>
  <si>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</si>
  <si>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</si>
  <si>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</si>
  <si>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</si>
  <si>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</si>
  <si>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</si>
  <si>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</si>
  <si>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</si>
  <si>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</si>
  <si>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</si>
  <si>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</si>
  <si>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</si>
  <si>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</si>
  <si>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</si>
  <si>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</si>
  <si>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</si>
  <si>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</si>
  <si>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</si>
  <si>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</si>
  <si>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</si>
  <si>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</si>
  <si>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</si>
  <si>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</si>
  <si>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</si>
  <si>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</si>
  <si>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</si>
  <si>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</si>
  <si>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</si>
  <si>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</si>
  <si>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</si>
  <si>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</si>
  <si>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</si>
  <si>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</si>
  <si>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</si>
  <si>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</si>
  <si>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</si>
  <si>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</si>
  <si>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</si>
  <si>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</si>
  <si>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</si>
  <si>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</si>
  <si>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</si>
  <si>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</si>
  <si>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</si>
  <si>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</si>
  <si>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</si>
  <si>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</si>
  <si>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</si>
  <si>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</si>
  <si>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</si>
  <si>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</si>
  <si>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</si>
  <si>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</si>
  <si>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</si>
  <si>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</si>
  <si>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</si>
  <si>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</si>
  <si>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</si>
  <si>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</si>
  <si>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</si>
  <si>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</si>
  <si>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</si>
  <si>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</si>
  <si>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</si>
  <si>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</si>
  <si>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</si>
  <si>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</si>
  <si>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</si>
  <si>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</si>
  <si>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</si>
  <si>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</si>
  <si>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</si>
  <si>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</si>
  <si>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</si>
  <si>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</si>
  <si>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</si>
  <si>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</si>
  <si>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</si>
  <si>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</si>
  <si>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</si>
  <si>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</si>
  <si>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</si>
  <si>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</si>
  <si>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</si>
  <si>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</si>
  <si>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</si>
  <si>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</si>
  <si>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</si>
  <si>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</si>
  <si>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</si>
  <si>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</si>
  <si>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</si>
  <si>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</si>
  <si>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</si>
  <si>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</si>
  <si>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</si>
  <si>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</si>
  <si>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</si>
  <si>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</si>
  <si>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</si>
  <si>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</si>
  <si>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</si>
  <si>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</si>
  <si>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</si>
  <si>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</si>
  <si>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</si>
  <si>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</si>
  <si>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</si>
  <si>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</si>
  <si>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</si>
  <si>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</si>
  <si>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</si>
  <si>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</si>
  <si>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</si>
  <si>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</si>
  <si>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</si>
  <si>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</si>
  <si>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</si>
  <si>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</si>
  <si>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</si>
  <si>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</si>
  <si>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</si>
  <si>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</si>
  <si>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</si>
  <si>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</si>
  <si>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</si>
  <si>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</si>
  <si>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</si>
  <si>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</si>
  <si>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</si>
  <si>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</si>
  <si>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</si>
  <si>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</si>
  <si>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</si>
  <si>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</si>
  <si>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</si>
  <si>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</si>
  <si>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</si>
  <si>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</si>
  <si>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</si>
  <si>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</si>
  <si>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</si>
  <si>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</si>
  <si>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</si>
  <si>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</si>
  <si>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</si>
  <si>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</si>
  <si>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</si>
  <si>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</si>
  <si>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</si>
  <si>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</si>
  <si>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</si>
  <si>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</si>
  <si>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</si>
  <si>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</si>
  <si>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</si>
  <si>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</si>
  <si>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</si>
  <si>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</si>
  <si>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</si>
  <si>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</si>
  <si>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</si>
  <si>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</si>
  <si>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</si>
  <si>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</si>
  <si>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</si>
  <si>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</si>
  <si>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</si>
  <si>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</si>
  <si>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</si>
  <si>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</si>
  <si>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</si>
  <si>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</si>
  <si>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</si>
  <si>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</si>
  <si>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</si>
  <si>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</si>
  <si>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</si>
  <si>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</si>
  <si>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</si>
  <si>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</si>
  <si>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</si>
  <si>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</si>
  <si>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</si>
  <si>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</si>
  <si>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</si>
  <si>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</si>
  <si>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</si>
  <si>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</si>
  <si>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</si>
  <si>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</si>
  <si>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</si>
  <si>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</si>
  <si>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</si>
  <si>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</si>
  <si>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</si>
  <si>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</si>
  <si>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</si>
  <si>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</si>
  <si>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</si>
  <si>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</si>
  <si>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</si>
  <si>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</si>
  <si>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</si>
  <si>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</si>
  <si>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</si>
  <si>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</si>
  <si>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</si>
  <si>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</si>
  <si>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</si>
  <si>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</si>
  <si>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</si>
  <si>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</si>
  <si>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</si>
  <si>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</si>
  <si>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</si>
  <si>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</si>
  <si>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</si>
  <si>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</si>
  <si>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</si>
  <si>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</si>
  <si>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</si>
  <si>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</si>
  <si>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</si>
  <si>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</si>
  <si>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</si>
  <si>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</si>
  <si>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</si>
  <si>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</si>
  <si>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</si>
  <si>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</si>
  <si>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</si>
  <si>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</si>
  <si>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</si>
  <si>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</si>
  <si>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</si>
  <si>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</si>
  <si>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</si>
  <si>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</si>
  <si>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</si>
  <si>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</si>
  <si>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</si>
  <si>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</si>
  <si>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</si>
  <si>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</si>
  <si>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</si>
  <si>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</si>
  <si>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</si>
  <si>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</si>
  <si>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</si>
  <si>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</si>
  <si>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</si>
  <si>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</si>
  <si>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</si>
  <si>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</si>
  <si>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</si>
  <si>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</si>
  <si>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</si>
  <si>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</si>
  <si>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</si>
  <si>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</si>
  <si>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</si>
  <si>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</si>
  <si>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</si>
  <si>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</si>
  <si>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</si>
  <si>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</si>
  <si>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</si>
  <si>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</si>
  <si>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</si>
  <si>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</si>
  <si>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</si>
  <si>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</si>
  <si>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</si>
  <si>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</si>
  <si>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</si>
  <si>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</si>
  <si>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</si>
  <si>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</si>
  <si>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</si>
  <si>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</si>
  <si>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</si>
  <si>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</si>
  <si>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</si>
  <si>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</si>
  <si>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</si>
  <si>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</si>
  <si>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</si>
  <si>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</si>
  <si>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</si>
  <si>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</si>
  <si>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</si>
  <si>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</si>
  <si>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</si>
  <si>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</si>
  <si>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</si>
  <si>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</si>
  <si>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</si>
  <si>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</si>
  <si>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</si>
  <si>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</si>
  <si>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</si>
  <si>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</si>
  <si>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</si>
  <si>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</si>
  <si>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</si>
  <si>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</si>
  <si>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</si>
  <si>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</si>
  <si>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</si>
  <si>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</si>
  <si>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</si>
  <si>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</si>
  <si>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</si>
  <si>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</si>
  <si>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</si>
  <si>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</si>
  <si>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</si>
  <si>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</si>
  <si>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</si>
  <si>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</si>
  <si>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</si>
  <si>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</si>
  <si>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</si>
  <si>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</si>
  <si>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</si>
  <si>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</si>
  <si>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</si>
  <si>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</si>
  <si>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</si>
  <si>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</si>
  <si>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</si>
  <si>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</si>
  <si>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</si>
  <si>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</si>
  <si>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</si>
  <si>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</si>
  <si>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</si>
  <si>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</si>
  <si>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</si>
  <si>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</si>
  <si>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</si>
  <si>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</si>
  <si>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</si>
  <si>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</si>
  <si>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</si>
  <si>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</si>
  <si>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</si>
  <si>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</si>
  <si>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</si>
  <si>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</si>
  <si>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</si>
  <si>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</si>
  <si>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</si>
  <si>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</si>
  <si>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</si>
  <si>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</si>
  <si>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</si>
  <si>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</si>
  <si>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</si>
  <si>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</si>
  <si>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</si>
  <si>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</si>
  <si>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</si>
  <si>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</si>
  <si>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</si>
  <si>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</si>
  <si>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</si>
  <si>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</si>
  <si>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</si>
  <si>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</si>
  <si>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</si>
  <si>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</si>
  <si>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</si>
  <si>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</si>
  <si>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</si>
  <si>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</si>
  <si>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</si>
  <si>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</si>
  <si>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</si>
  <si>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</si>
  <si>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</si>
  <si>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</si>
  <si>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</si>
  <si>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</si>
  <si>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</si>
  <si>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</si>
  <si>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</si>
  <si>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</si>
  <si>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</si>
  <si>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</si>
  <si>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</si>
  <si>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</si>
  <si>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</si>
  <si>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</si>
  <si>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</si>
  <si>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</si>
  <si>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</si>
  <si>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</si>
  <si>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</si>
  <si>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</si>
  <si>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</si>
  <si>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</si>
  <si>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</si>
  <si>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</si>
  <si>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</si>
  <si>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</si>
  <si>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</si>
  <si>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</si>
  <si>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</si>
  <si>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</si>
  <si>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</si>
  <si>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</si>
  <si>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</si>
  <si>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</si>
  <si>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</si>
  <si>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</si>
  <si>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</si>
  <si>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</si>
  <si>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</si>
  <si>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</si>
  <si>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</si>
  <si>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</si>
  <si>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</si>
  <si>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</si>
  <si>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</si>
  <si>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</si>
  <si>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</si>
  <si>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</si>
  <si>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</si>
  <si>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</si>
  <si>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</si>
  <si>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</si>
  <si>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</si>
  <si>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</si>
  <si>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</si>
  <si>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</si>
  <si>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</si>
  <si>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</si>
  <si>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</si>
  <si>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</si>
  <si>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</si>
  <si>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</si>
  <si>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</si>
  <si>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</si>
  <si>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</si>
  <si>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</si>
  <si>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</si>
  <si>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</si>
  <si>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</si>
  <si>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</si>
  <si>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</si>
  <si>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</si>
  <si>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</si>
  <si>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</si>
  <si>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</si>
  <si>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</si>
  <si>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</si>
  <si>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</si>
  <si>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</si>
  <si>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</si>
  <si>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</si>
  <si>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</si>
  <si>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</si>
  <si>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</si>
  <si>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</si>
  <si>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</si>
  <si>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</si>
  <si>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</si>
  <si>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</si>
  <si>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</si>
  <si>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</si>
  <si>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</si>
  <si>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</si>
  <si>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</si>
  <si>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</si>
  <si>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</si>
  <si>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</si>
  <si>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</si>
  <si>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</si>
  <si>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</si>
  <si>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</si>
  <si>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</si>
  <si>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</si>
  <si>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</si>
  <si>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</si>
  <si>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</si>
  <si>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</si>
  <si>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</si>
  <si>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</si>
  <si>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</si>
  <si>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</si>
  <si>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</si>
  <si>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</si>
  <si>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</si>
  <si>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</si>
  <si>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</si>
  <si>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</si>
  <si>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</si>
  <si>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</si>
  <si>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</si>
  <si>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</si>
  <si>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</si>
  <si>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</si>
  <si>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</si>
  <si>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</si>
  <si>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</si>
  <si>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</si>
  <si>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</si>
  <si>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</si>
  <si>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</si>
  <si>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</si>
  <si>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</si>
  <si>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</si>
  <si>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</si>
  <si>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</si>
  <si>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</si>
  <si>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</si>
  <si>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</si>
  <si>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</si>
  <si>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</si>
  <si>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</si>
  <si>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</si>
  <si>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</si>
  <si>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</si>
  <si>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</si>
  <si>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</si>
  <si>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</si>
  <si>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</si>
  <si>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</si>
  <si>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</si>
  <si>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</si>
  <si>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</si>
  <si>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</si>
  <si>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</si>
  <si>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</si>
  <si>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</si>
  <si>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</si>
  <si>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</si>
  <si>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</si>
  <si>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</si>
  <si>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</si>
  <si>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</si>
  <si>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</si>
  <si>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</si>
  <si>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</si>
  <si>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</si>
  <si>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</si>
  <si>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</si>
  <si>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</si>
  <si>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</si>
  <si>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</si>
  <si>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</si>
  <si>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</si>
  <si>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</si>
  <si>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</si>
  <si>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</si>
  <si>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</si>
  <si>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</si>
  <si>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</si>
  <si>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</si>
  <si>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</si>
  <si>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</si>
  <si>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</si>
  <si>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</si>
  <si>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</si>
  <si>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</si>
  <si>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</si>
  <si>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</si>
  <si>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</si>
  <si>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</si>
  <si>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</si>
  <si>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</si>
  <si>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</si>
  <si>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</si>
  <si>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</si>
  <si>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</si>
  <si>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</si>
  <si>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</si>
  <si>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</si>
  <si>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</si>
  <si>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</si>
  <si>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</si>
  <si>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</si>
  <si>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</si>
  <si>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</si>
  <si>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</si>
  <si>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</si>
  <si>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</si>
  <si>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</si>
  <si>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</si>
  <si>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</si>
  <si>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</si>
  <si>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</si>
  <si>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</si>
  <si>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</si>
  <si>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</si>
  <si>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</si>
  <si>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</si>
  <si>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</si>
  <si>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</si>
  <si>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</si>
  <si>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</si>
  <si>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</si>
  <si>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</si>
  <si>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</si>
  <si>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</si>
  <si>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</si>
  <si>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</si>
  <si>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</si>
  <si>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</si>
  <si>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</si>
  <si>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</si>
  <si>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</si>
  <si>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</si>
  <si>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</si>
  <si>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</si>
  <si>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</si>
  <si>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</si>
  <si>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</si>
  <si>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</si>
  <si>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</si>
  <si>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</si>
  <si>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</si>
  <si>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</si>
  <si>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</si>
  <si>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</si>
  <si>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</si>
  <si>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</si>
  <si>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</si>
  <si>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</si>
  <si>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</si>
  <si>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</si>
  <si>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</si>
  <si>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</si>
  <si>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</si>
  <si>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</si>
  <si>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</si>
  <si>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</si>
  <si>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</si>
  <si>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</si>
  <si>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</si>
  <si>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</si>
  <si>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</si>
  <si>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</si>
  <si>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</si>
  <si>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</si>
  <si>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</si>
  <si>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</si>
  <si>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</si>
  <si>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</si>
  <si>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</si>
  <si>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</si>
  <si>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</si>
  <si>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</si>
  <si>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</si>
  <si>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</si>
  <si>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</si>
  <si>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</si>
  <si>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</si>
  <si>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</si>
  <si>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</si>
  <si>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</si>
  <si>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</si>
  <si>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</si>
  <si>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</si>
  <si>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</si>
  <si>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</si>
  <si>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</si>
  <si>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</si>
  <si>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</si>
  <si>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</si>
  <si>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</si>
  <si>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</si>
  <si>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</si>
  <si>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</si>
  <si>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</si>
  <si>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</si>
  <si>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</si>
  <si>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</si>
  <si>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</si>
  <si>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</si>
  <si>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</si>
  <si>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</si>
  <si>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</si>
  <si>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</si>
  <si>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</si>
  <si>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</si>
  <si>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</si>
  <si>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</si>
  <si>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</si>
  <si>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</si>
  <si>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</si>
  <si>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</si>
  <si>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</si>
  <si>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</si>
  <si>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</si>
  <si>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</si>
  <si>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</si>
  <si>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</si>
  <si>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</si>
  <si>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</si>
  <si>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</si>
  <si>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</si>
  <si>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</si>
  <si>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</si>
  <si>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</si>
  <si>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</si>
  <si>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</si>
  <si>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</si>
  <si>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</si>
  <si>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</si>
  <si>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</si>
  <si>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</si>
  <si>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</si>
  <si>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</si>
  <si>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</si>
  <si>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</si>
  <si>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</si>
  <si>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</si>
  <si>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</si>
  <si>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</si>
  <si>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</si>
  <si>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</si>
  <si>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</si>
  <si>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</si>
  <si>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</si>
  <si>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</si>
  <si>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</si>
  <si>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</si>
  <si>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</si>
  <si>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</si>
  <si>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</si>
  <si>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</si>
  <si>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</si>
  <si>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</si>
  <si>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</si>
  <si>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</si>
  <si>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</si>
  <si>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</si>
  <si>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</si>
  <si>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</si>
  <si>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</si>
  <si>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</si>
  <si>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</si>
  <si>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</si>
  <si>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</si>
  <si>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</si>
  <si>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</si>
  <si>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</si>
  <si>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</si>
  <si>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</si>
  <si>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</si>
  <si>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</si>
  <si>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</si>
  <si>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</si>
  <si>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</si>
  <si>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</si>
  <si>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</si>
  <si>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</si>
  <si>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</si>
  <si>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</si>
  <si>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</si>
  <si>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</si>
  <si>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</si>
  <si>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</si>
  <si>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</si>
  <si>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</si>
  <si>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</si>
  <si>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</si>
  <si>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</si>
  <si>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</si>
  <si>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</si>
  <si>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</si>
  <si>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</si>
  <si>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</si>
  <si>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</si>
  <si>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</si>
  <si>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</si>
  <si>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</si>
  <si>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</si>
  <si>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</si>
  <si>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</si>
  <si>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</si>
  <si>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</si>
  <si>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</si>
  <si>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</si>
  <si>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</si>
  <si>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</si>
  <si>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</si>
  <si>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</si>
  <si>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</si>
  <si>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</si>
  <si>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</si>
  <si>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</si>
  <si>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</si>
  <si>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</si>
  <si>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</si>
  <si>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</si>
  <si>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</si>
  <si>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</si>
  <si>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</si>
  <si>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</si>
  <si>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</si>
  <si>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</si>
  <si>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</si>
  <si>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</si>
  <si>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</si>
  <si>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</si>
  <si>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</si>
  <si>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</si>
  <si>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</si>
  <si>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</si>
  <si>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</si>
  <si>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</si>
  <si>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</si>
  <si>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</si>
  <si>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</si>
  <si>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</si>
  <si>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</si>
  <si>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</si>
  <si>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</si>
  <si>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</si>
  <si>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</si>
  <si>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</si>
  <si>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</si>
  <si>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</si>
  <si>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</si>
  <si>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</si>
  <si>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</si>
  <si>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</si>
  <si>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</si>
  <si>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</si>
  <si>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</si>
  <si>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</si>
  <si>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</si>
  <si>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</si>
  <si>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</si>
  <si>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</si>
  <si>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</si>
  <si>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</si>
  <si>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</si>
  <si>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</si>
  <si>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</si>
  <si>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</si>
  <si>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</si>
  <si>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</si>
  <si>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</si>
  <si>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</si>
  <si>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</si>
  <si>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</si>
  <si>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</si>
  <si>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</si>
  <si>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</si>
  <si>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</si>
  <si>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</si>
  <si>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</si>
  <si>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</si>
  <si>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</si>
  <si>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</si>
  <si>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</si>
  <si>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</si>
  <si>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</si>
  <si>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</si>
  <si>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</si>
  <si>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</si>
  <si>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</si>
  <si>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</si>
  <si>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</si>
  <si>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</si>
  <si>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</si>
  <si>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</si>
  <si>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</si>
  <si>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</si>
  <si>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</si>
  <si>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</si>
  <si>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</si>
  <si>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</si>
  <si>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</si>
  <si>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</si>
  <si>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</si>
  <si>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</si>
  <si>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</si>
  <si>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</si>
  <si>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</si>
  <si>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</si>
  <si>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</si>
  <si>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</si>
  <si>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</si>
  <si>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</si>
  <si>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</si>
  <si>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</si>
  <si>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</si>
  <si>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</si>
  <si>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</si>
  <si>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</si>
  <si>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</si>
  <si>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</si>
  <si>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</si>
  <si>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</si>
  <si>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</si>
  <si>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</si>
  <si>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</si>
  <si>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</si>
  <si>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</si>
  <si>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</si>
  <si>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</si>
  <si>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</si>
  <si>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</si>
  <si>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</si>
  <si>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</si>
  <si>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</si>
  <si>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</si>
  <si>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</si>
  <si>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</si>
  <si>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</si>
  <si>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</si>
  <si>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</si>
  <si>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</si>
  <si>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</si>
  <si>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</si>
  <si>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</si>
  <si>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</si>
  <si>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</si>
  <si>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</si>
  <si>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</si>
  <si>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</si>
  <si>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</si>
  <si>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</si>
  <si>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</si>
  <si>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</si>
  <si>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</si>
  <si>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</si>
  <si>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</si>
  <si>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</si>
  <si>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</si>
  <si>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</si>
  <si>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</si>
  <si>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</si>
  <si>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</si>
  <si>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</si>
  <si>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</si>
  <si>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</si>
  <si>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</si>
  <si>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</si>
  <si>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</si>
  <si>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</si>
  <si>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</si>
  <si>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</si>
  <si>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</si>
  <si>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</si>
  <si>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</si>
  <si>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</si>
  <si>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</si>
  <si>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</si>
  <si>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</si>
  <si>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</si>
  <si>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</si>
  <si>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</si>
  <si>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</si>
  <si>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</si>
  <si>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</si>
  <si>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</si>
  <si>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</si>
  <si>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</si>
  <si>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</si>
  <si>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</si>
  <si>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</si>
  <si>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</si>
  <si>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</si>
  <si>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</si>
  <si>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</si>
  <si>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</si>
  <si>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</si>
  <si>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</si>
  <si>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</si>
  <si>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</si>
  <si>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</si>
  <si>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</si>
  <si>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</si>
  <si>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</si>
  <si>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</si>
  <si>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</si>
  <si>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</si>
  <si>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</si>
  <si>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</si>
  <si>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</si>
  <si>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</si>
  <si>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</si>
  <si>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</si>
  <si>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</si>
  <si>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</si>
  <si>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</si>
  <si>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</si>
  <si>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</si>
  <si>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</si>
  <si>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</si>
  <si>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</si>
  <si>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</si>
  <si>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</si>
  <si>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</si>
  <si>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</si>
  <si>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</si>
  <si>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</si>
  <si>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</si>
  <si>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</si>
  <si>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</si>
  <si>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</si>
  <si>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</si>
  <si>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</si>
  <si>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</si>
  <si>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</si>
  <si>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</si>
  <si>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</si>
  <si>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</si>
  <si>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</si>
  <si>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</si>
  <si>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</si>
  <si>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</si>
  <si>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</si>
  <si>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</si>
  <si>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</si>
  <si>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</si>
  <si>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</si>
  <si>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</si>
  <si>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</si>
  <si>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</si>
  <si>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</si>
  <si>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</si>
  <si>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</si>
  <si>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</si>
  <si>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</si>
  <si>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</si>
  <si>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</si>
  <si>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</si>
  <si>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</si>
  <si>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</si>
  <si>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</si>
  <si>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</si>
  <si>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</si>
  <si>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</si>
  <si>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</si>
  <si>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</si>
  <si>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</si>
  <si>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</si>
  <si>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</si>
  <si>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</si>
  <si>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</si>
  <si>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</si>
  <si>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</si>
  <si>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</si>
  <si>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</si>
  <si>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</si>
  <si>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</si>
  <si>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</si>
  <si>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</si>
  <si>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</si>
  <si>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</si>
  <si>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</si>
  <si>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</si>
  <si>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</si>
  <si>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</si>
  <si>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</si>
  <si>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</si>
  <si>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</si>
  <si>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</si>
  <si>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</si>
  <si>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</si>
  <si>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</si>
  <si>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</si>
  <si>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</si>
  <si>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</si>
  <si>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</si>
  <si>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</si>
  <si>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</si>
  <si>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</si>
  <si>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</si>
  <si>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</si>
  <si>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</si>
  <si>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</si>
  <si>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</si>
  <si>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</si>
  <si>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</si>
  <si>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</si>
  <si>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</si>
  <si>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</si>
  <si>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</si>
  <si>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</si>
  <si>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</si>
  <si>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</si>
  <si>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</si>
  <si>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</si>
  <si>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</si>
  <si>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</si>
  <si>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</si>
  <si>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</si>
  <si>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</si>
  <si>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</si>
  <si>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</si>
  <si>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</si>
  <si>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</si>
  <si>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</si>
  <si>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</si>
  <si>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</si>
  <si>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</si>
  <si>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</si>
  <si>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</si>
  <si>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</si>
  <si>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</si>
  <si>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</si>
  <si>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</si>
  <si>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</si>
  <si>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</si>
  <si>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</si>
  <si>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</si>
  <si>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</si>
  <si>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</si>
  <si>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</si>
  <si>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</si>
  <si>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</si>
  <si>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</si>
  <si>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</si>
  <si>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</si>
  <si>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</si>
  <si>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</si>
  <si>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</si>
  <si>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</si>
  <si>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</si>
  <si>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</si>
  <si>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</si>
  <si>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</si>
  <si>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</si>
  <si>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</si>
  <si>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</si>
  <si>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</si>
  <si>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</si>
  <si>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</si>
  <si>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</si>
  <si>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</si>
  <si>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</si>
  <si>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</si>
  <si>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</si>
  <si>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</si>
  <si>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</si>
  <si>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</si>
  <si>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</si>
  <si>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</si>
  <si>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</si>
  <si>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</si>
  <si>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</si>
  <si>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</si>
  <si>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</si>
  <si>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</si>
  <si>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</si>
  <si>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</si>
  <si>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</si>
  <si>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</si>
  <si>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</si>
  <si>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</si>
  <si>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</si>
  <si>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</si>
  <si>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</si>
  <si>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</si>
  <si>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</si>
  <si>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</si>
  <si>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</si>
  <si>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</si>
  <si>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</si>
  <si>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</si>
  <si>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</si>
  <si>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</si>
  <si>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</si>
  <si>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</si>
  <si>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</si>
  <si>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</si>
  <si>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</si>
  <si>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</si>
  <si>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</si>
  <si>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</si>
  <si>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</si>
  <si>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</si>
  <si>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</si>
  <si>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</si>
  <si>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</si>
  <si>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</si>
  <si>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</si>
  <si>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</si>
  <si>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</si>
  <si>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</si>
  <si>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</si>
  <si>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</si>
  <si>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</si>
  <si>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</si>
  <si>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</si>
  <si>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</si>
  <si>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</si>
  <si>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</si>
  <si>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</si>
  <si>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</si>
  <si>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</si>
  <si>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</si>
  <si>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</si>
  <si>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</si>
  <si>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</si>
  <si>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</si>
  <si>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</si>
  <si>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</si>
  <si>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</si>
  <si>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</si>
  <si>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</si>
  <si>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</si>
  <si>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</si>
  <si>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</si>
  <si>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</si>
  <si>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</si>
  <si>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</si>
  <si>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</si>
  <si>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</si>
  <si>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</si>
  <si>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</si>
  <si>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</si>
  <si>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</si>
  <si>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</si>
  <si>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</si>
  <si>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</si>
  <si>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</si>
  <si>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</si>
  <si>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</si>
  <si>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</si>
  <si>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</si>
  <si>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</si>
  <si>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</si>
  <si>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</si>
  <si>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</si>
  <si>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</si>
  <si>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</si>
  <si>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</si>
  <si>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</si>
  <si>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</si>
  <si>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</si>
  <si>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</si>
  <si>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</si>
  <si>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</si>
  <si>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</si>
  <si>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</si>
  <si>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</si>
  <si>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</si>
  <si>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</si>
  <si>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</si>
  <si>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</si>
  <si>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</si>
  <si>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</si>
  <si>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</si>
  <si>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</si>
  <si>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</si>
  <si>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</si>
  <si>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</si>
  <si>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</si>
  <si>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</si>
  <si>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</si>
  <si>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</si>
  <si>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</si>
  <si>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</si>
  <si>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</si>
  <si>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</si>
  <si>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</si>
  <si>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</si>
  <si>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</si>
  <si>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</si>
  <si>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</si>
  <si>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</si>
  <si>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</si>
  <si>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</si>
  <si>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</si>
  <si>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</si>
  <si>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</si>
  <si>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</si>
  <si>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</si>
  <si>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</si>
  <si>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</si>
  <si>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</si>
  <si>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</si>
  <si>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</si>
  <si>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</si>
  <si>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</si>
  <si>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</si>
  <si>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</si>
  <si>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</si>
  <si>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</si>
  <si>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</si>
  <si>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</si>
  <si>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</si>
  <si>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</si>
  <si>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</si>
  <si>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</si>
  <si>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</si>
  <si>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</si>
  <si>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</si>
  <si>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</si>
  <si>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</si>
  <si>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</si>
  <si>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</si>
  <si>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</si>
  <si>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</si>
  <si>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</si>
  <si>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</si>
  <si>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</si>
  <si>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</si>
  <si>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</si>
  <si>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</si>
  <si>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</si>
  <si>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</si>
  <si>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</si>
  <si>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</si>
  <si>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</si>
  <si>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</si>
  <si>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</si>
  <si>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</si>
  <si>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</si>
  <si>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</si>
  <si>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</si>
  <si>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</si>
  <si>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</si>
  <si>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</si>
  <si>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</si>
  <si>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</si>
  <si>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</si>
  <si>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</si>
  <si>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</si>
  <si>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</si>
  <si>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</si>
  <si>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</si>
  <si>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</si>
  <si>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</si>
  <si>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</si>
  <si>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</si>
  <si>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</si>
  <si>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</si>
  <si>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</si>
  <si>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</si>
  <si>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</si>
  <si>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</si>
  <si>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</si>
  <si>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</si>
  <si>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</si>
  <si>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</si>
  <si>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</si>
  <si>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</si>
  <si>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</si>
  <si>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</si>
  <si>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</si>
  <si>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</si>
  <si>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</si>
  <si>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</si>
  <si>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</si>
  <si>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</si>
  <si>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</si>
  <si>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</si>
  <si>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</si>
  <si>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</si>
  <si>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</si>
  <si>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</si>
  <si>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</si>
  <si>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</si>
  <si>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</si>
  <si>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</si>
  <si>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</si>
  <si>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</si>
  <si>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</si>
  <si>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</si>
  <si>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</si>
  <si>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</si>
  <si>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</si>
  <si>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</si>
  <si>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</si>
  <si>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</si>
  <si>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</si>
  <si>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</si>
  <si>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</si>
  <si>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</si>
  <si>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</si>
  <si>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</si>
  <si>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</si>
  <si>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</si>
  <si>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</si>
  <si>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</si>
  <si>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</si>
  <si>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</si>
  <si>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</si>
  <si>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</si>
  <si>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</si>
  <si>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</si>
  <si>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</si>
  <si>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</si>
  <si>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</si>
  <si>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</si>
  <si>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</si>
  <si>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</si>
  <si>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</si>
  <si>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</si>
  <si>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</si>
  <si>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</si>
  <si>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</si>
  <si>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</si>
  <si>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</si>
  <si>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</si>
  <si>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</si>
  <si>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</si>
  <si>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</si>
  <si>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</si>
  <si>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</si>
  <si>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</si>
  <si>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</si>
  <si>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</si>
  <si>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</si>
  <si>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</si>
  <si>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</si>
  <si>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</si>
  <si>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</si>
  <si>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</si>
  <si>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</si>
  <si>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</si>
  <si>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</si>
  <si>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</si>
  <si>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</si>
  <si>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</si>
  <si>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</si>
  <si>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</si>
  <si>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</si>
  <si>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</si>
  <si>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</si>
  <si>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</si>
  <si>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</si>
  <si>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</si>
  <si>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</si>
  <si>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</si>
  <si>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</si>
  <si>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</si>
  <si>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</si>
  <si>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</si>
  <si>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</si>
  <si>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</si>
  <si>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</si>
  <si>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</si>
  <si>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</si>
  <si>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</si>
  <si>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</si>
  <si>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</si>
  <si>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</si>
  <si>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</si>
  <si>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</si>
  <si>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</si>
  <si>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</si>
  <si>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</si>
  <si>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</si>
  <si>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</si>
  <si>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</si>
  <si>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</si>
  <si>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</si>
  <si>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</si>
  <si>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</si>
  <si>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</si>
  <si>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</si>
  <si>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</si>
  <si>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</si>
  <si>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</si>
  <si>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</si>
  <si>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</si>
  <si>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</si>
  <si>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</si>
  <si>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</si>
  <si>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</si>
  <si>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</si>
  <si>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</si>
  <si>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</si>
  <si>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</si>
  <si>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</si>
  <si>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</si>
  <si>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</si>
  <si>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</si>
  <si>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</si>
  <si>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</si>
  <si>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</si>
  <si>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</si>
  <si>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</si>
  <si>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</si>
  <si>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</si>
  <si>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</si>
  <si>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</si>
  <si>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</si>
  <si>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</si>
  <si>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</si>
  <si>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</si>
  <si>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</si>
  <si>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</si>
  <si>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</si>
  <si>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</si>
  <si>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</si>
  <si>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</si>
  <si>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</si>
  <si>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</si>
  <si>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</si>
  <si>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</si>
  <si>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</si>
  <si>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</si>
  <si>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</si>
  <si>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</si>
  <si>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</si>
  <si>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</si>
  <si>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</si>
  <si>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</si>
  <si>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</si>
  <si>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</si>
  <si>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</si>
  <si>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</si>
  <si>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</si>
  <si>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</si>
  <si>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</si>
  <si>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</si>
  <si>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</si>
  <si>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</si>
  <si>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</si>
  <si>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</si>
  <si>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</si>
  <si>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</si>
  <si>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</si>
  <si>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</si>
  <si>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</si>
  <si>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</si>
  <si>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</si>
  <si>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</si>
  <si>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</si>
  <si>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</si>
  <si>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</si>
  <si>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</si>
  <si>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</si>
  <si>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</si>
  <si>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</si>
  <si>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</si>
  <si>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</si>
  <si>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</si>
  <si>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</si>
  <si>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</si>
  <si>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</si>
  <si>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</si>
  <si>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</si>
  <si>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</si>
  <si>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</si>
  <si>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</si>
  <si>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</si>
  <si>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</si>
  <si>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</si>
  <si>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</si>
  <si>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</si>
  <si>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</si>
  <si>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</si>
  <si>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</si>
  <si>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</si>
  <si>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</si>
  <si>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</si>
  <si>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</si>
  <si>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</si>
  <si>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</si>
  <si>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</si>
  <si>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</si>
  <si>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</si>
  <si>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</si>
  <si>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</si>
  <si>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</si>
  <si>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</si>
  <si>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</si>
  <si>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</si>
  <si>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</si>
  <si>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</si>
  <si>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</si>
  <si>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</si>
  <si>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</si>
  <si>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</si>
  <si>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</si>
  <si>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</si>
  <si>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</si>
  <si>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</si>
  <si>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</si>
  <si>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</si>
  <si>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</si>
  <si>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</si>
  <si>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</si>
  <si>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</si>
  <si>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</si>
  <si>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</si>
  <si>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</si>
  <si>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</si>
  <si>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</si>
  <si>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</si>
  <si>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</si>
  <si>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</si>
  <si>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</si>
  <si>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</si>
  <si>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</si>
  <si>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</si>
  <si>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</si>
  <si>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</si>
  <si>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</si>
  <si>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</si>
  <si>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</si>
  <si>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</si>
  <si>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</si>
  <si>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</si>
  <si>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</si>
  <si>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</si>
  <si>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</si>
  <si>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</si>
  <si>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</si>
  <si>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</si>
  <si>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</si>
  <si>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</si>
  <si>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</si>
  <si>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</si>
  <si>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</si>
  <si>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</si>
  <si>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</si>
  <si>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</si>
  <si>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</si>
  <si>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</si>
  <si>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</si>
  <si>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</si>
  <si>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</si>
  <si>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</si>
  <si>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</si>
  <si>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</si>
  <si>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</si>
  <si>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</si>
  <si>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</si>
  <si>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</si>
  <si>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</si>
  <si>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</si>
  <si>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</si>
  <si>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</si>
  <si>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</si>
  <si>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</si>
  <si>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</si>
  <si>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</si>
  <si>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</si>
  <si>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</si>
  <si>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</si>
  <si>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</si>
  <si>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</si>
  <si>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</si>
  <si>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</si>
  <si>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</si>
  <si>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</si>
  <si>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</si>
  <si>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</si>
  <si>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</si>
  <si>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</si>
  <si>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</si>
  <si>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</si>
  <si>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</si>
  <si>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</si>
  <si>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</si>
  <si>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</si>
  <si>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</si>
  <si>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</si>
  <si>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</si>
  <si>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</si>
  <si>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</si>
  <si>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</si>
  <si>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</si>
  <si>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</si>
  <si>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</si>
  <si>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</si>
  <si>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</si>
  <si>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</si>
  <si>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</si>
  <si>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</si>
  <si>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</si>
  <si>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</si>
  <si>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</si>
  <si>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</si>
  <si>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</si>
  <si>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</si>
  <si>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</si>
  <si>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</si>
  <si>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</si>
  <si>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</si>
  <si>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</si>
  <si>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</si>
  <si>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</si>
  <si>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</si>
  <si>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</si>
  <si>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</si>
  <si>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</si>
  <si>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</si>
  <si>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</si>
  <si>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</si>
  <si>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</si>
  <si>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</si>
  <si>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</si>
  <si>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</si>
  <si>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</si>
  <si>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</si>
  <si>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</si>
  <si>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</si>
  <si>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</si>
  <si>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</si>
  <si>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</si>
  <si>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</si>
  <si>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</si>
  <si>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</si>
  <si>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</si>
  <si>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</si>
  <si>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</si>
  <si>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</si>
  <si>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</si>
  <si>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</si>
  <si>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</si>
  <si>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</si>
  <si>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</si>
  <si>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</si>
  <si>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</si>
  <si>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</si>
  <si>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</si>
  <si>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</si>
  <si>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</si>
  <si>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</si>
  <si>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</si>
  <si>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</si>
  <si>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</si>
  <si>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</si>
  <si>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</si>
  <si>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</si>
  <si>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</si>
  <si>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</si>
  <si>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</si>
  <si>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</si>
  <si>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</si>
  <si>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</si>
  <si>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</si>
  <si>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</si>
  <si>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</si>
  <si>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</si>
  <si>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</si>
  <si>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</si>
  <si>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</si>
  <si>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</si>
  <si>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</si>
  <si>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</si>
  <si>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</si>
  <si>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</si>
  <si>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</si>
  <si>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</si>
  <si>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</si>
  <si>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</si>
  <si>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</si>
  <si>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</si>
  <si>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</si>
  <si>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</si>
  <si>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</si>
  <si>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</si>
  <si>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</si>
  <si>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</si>
  <si>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</si>
  <si>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</si>
  <si>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</si>
  <si>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</si>
  <si>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</si>
  <si>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</si>
  <si>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</si>
  <si>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</si>
  <si>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</si>
  <si>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</si>
  <si>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</si>
  <si>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</si>
  <si>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</si>
  <si>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</si>
  <si>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</si>
  <si>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</si>
  <si>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</si>
  <si>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</si>
  <si>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</si>
  <si>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</si>
  <si>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</si>
  <si>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</si>
  <si>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</si>
  <si>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</si>
  <si>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</si>
  <si>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</si>
  <si>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</si>
  <si>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</si>
  <si>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</si>
  <si>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</si>
  <si>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</si>
  <si>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</si>
  <si>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</si>
  <si>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</si>
  <si>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</si>
  <si>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</si>
  <si>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</si>
  <si>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</si>
  <si>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</si>
  <si>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</si>
  <si>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</si>
  <si>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</si>
  <si>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</si>
  <si>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</si>
  <si>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</si>
  <si>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</si>
  <si>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</si>
  <si>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</si>
  <si>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</si>
  <si>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</si>
  <si>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</si>
  <si>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</si>
  <si>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</si>
  <si>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</si>
  <si>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</si>
  <si>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</si>
  <si>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</si>
  <si>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</si>
  <si>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</si>
  <si>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</si>
  <si>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</si>
  <si>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</si>
  <si>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</si>
  <si>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</si>
  <si>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</si>
  <si>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</si>
  <si>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</si>
  <si>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</si>
  <si>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</si>
  <si>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</si>
  <si>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</si>
  <si>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</si>
  <si>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</si>
  <si>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</si>
  <si>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</si>
  <si>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</si>
  <si>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</si>
  <si>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</si>
  <si>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</si>
  <si>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</si>
  <si>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</si>
  <si>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</si>
  <si>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</si>
  <si>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</si>
  <si>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</si>
  <si>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</si>
  <si>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</si>
  <si>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</si>
  <si>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</si>
  <si>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</si>
  <si>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</si>
  <si>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</si>
  <si>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</si>
  <si>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</si>
  <si>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</si>
  <si>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</si>
  <si>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</si>
  <si>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</si>
  <si>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</si>
  <si>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</si>
  <si>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</si>
  <si>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</si>
  <si>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</si>
  <si>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</si>
  <si>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</si>
  <si>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</si>
  <si>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</si>
  <si>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</si>
  <si>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</si>
  <si>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</si>
  <si>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</si>
  <si>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</si>
  <si>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</si>
  <si>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</si>
  <si>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</si>
  <si>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</si>
  <si>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</si>
  <si>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</si>
  <si>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</si>
  <si>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</si>
  <si>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</si>
  <si>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</si>
  <si>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</si>
  <si>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</si>
  <si>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</si>
  <si>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</si>
  <si>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</si>
  <si>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</si>
  <si>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</si>
  <si>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</si>
  <si>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</si>
  <si>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</si>
  <si>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</si>
  <si>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</si>
  <si>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</si>
  <si>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</si>
  <si>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</si>
  <si>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</si>
  <si>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</si>
  <si>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</si>
  <si>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</si>
  <si>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</si>
  <si>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</si>
  <si>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</si>
  <si>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</si>
  <si>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</si>
  <si>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</si>
  <si>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</si>
  <si>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</si>
  <si>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</si>
  <si>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</si>
  <si>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</si>
  <si>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</si>
  <si>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</si>
  <si>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</si>
  <si>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</si>
  <si>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</si>
  <si>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</si>
  <si>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</si>
  <si>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</si>
  <si>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</si>
  <si>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</si>
  <si>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</si>
  <si>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</si>
  <si>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</si>
  <si>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</si>
  <si>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</si>
  <si>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</si>
  <si>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</si>
  <si>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</si>
  <si>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</si>
  <si>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</si>
  <si>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</si>
  <si>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</si>
  <si>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</si>
  <si>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</si>
  <si>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</si>
  <si>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</si>
  <si>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</si>
  <si>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</si>
  <si>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</si>
  <si>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</si>
  <si>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</si>
  <si>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</si>
  <si>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</si>
  <si>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</si>
  <si>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</si>
  <si>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</si>
  <si>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</si>
  <si>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</si>
  <si>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</si>
  <si>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</si>
  <si>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</si>
  <si>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</si>
  <si>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</si>
  <si>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</si>
  <si>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</si>
  <si>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</si>
  <si>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</si>
  <si>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</si>
  <si>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</si>
  <si>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</si>
  <si>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</si>
  <si>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</si>
  <si>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</si>
  <si>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</si>
  <si>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</si>
  <si>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</si>
  <si>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</si>
  <si>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</si>
  <si>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</si>
  <si>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</si>
  <si>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</si>
  <si>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</si>
  <si>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</si>
  <si>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</si>
  <si>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</si>
  <si>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</si>
  <si>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</si>
  <si>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</si>
  <si>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</si>
  <si>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</si>
  <si>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</si>
  <si>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</si>
  <si>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</si>
  <si>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</si>
  <si>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</si>
  <si>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</si>
  <si>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</si>
  <si>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</si>
  <si>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</si>
  <si>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</si>
  <si>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</si>
  <si>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</si>
  <si>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</si>
  <si>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</si>
  <si>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</si>
  <si>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</si>
  <si>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</si>
  <si>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</si>
  <si>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</si>
  <si>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</si>
  <si>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</si>
  <si>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</si>
  <si>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</si>
  <si>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</si>
  <si>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</si>
  <si>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</si>
  <si>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</si>
  <si>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</si>
  <si>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</si>
  <si>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</si>
  <si>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</si>
  <si>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</si>
  <si>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</si>
  <si>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</si>
  <si>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</si>
  <si>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</si>
  <si>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</si>
  <si>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</si>
  <si>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</si>
  <si>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</si>
  <si>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</si>
  <si>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</si>
  <si>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</si>
  <si>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</si>
  <si>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</si>
  <si>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</si>
  <si>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</si>
  <si>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</si>
  <si>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</si>
  <si>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</si>
  <si>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</si>
  <si>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</si>
  <si>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</si>
  <si>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</si>
  <si>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</si>
  <si>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</si>
  <si>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</si>
  <si>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</si>
  <si>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</si>
  <si>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</si>
  <si>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</si>
  <si>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</si>
  <si>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</si>
  <si>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</si>
  <si>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</si>
  <si>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</si>
  <si>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</si>
  <si>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</si>
  <si>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</si>
  <si>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</si>
  <si>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</si>
  <si>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</si>
  <si>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</si>
  <si>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</si>
  <si>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</si>
  <si>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</si>
  <si>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</si>
  <si>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</si>
  <si>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</si>
  <si>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</si>
  <si>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</si>
  <si>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</si>
  <si>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</si>
  <si>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</si>
  <si>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</si>
  <si>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</si>
  <si>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</si>
  <si>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</si>
  <si>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</si>
  <si>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</si>
  <si>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</si>
  <si>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</si>
  <si>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</si>
  <si>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</si>
  <si>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</si>
  <si>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</si>
  <si>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</si>
  <si>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</si>
  <si>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</si>
  <si>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</si>
  <si>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</si>
  <si>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</si>
  <si>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</si>
  <si>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</si>
  <si>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</si>
  <si>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</si>
  <si>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</si>
  <si>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</si>
  <si>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</si>
  <si>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</si>
  <si>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</si>
  <si>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</si>
  <si>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</si>
  <si>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</si>
  <si>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</si>
  <si>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</si>
  <si>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</si>
  <si>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</si>
  <si>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</si>
  <si>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</si>
  <si>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</si>
  <si>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</si>
  <si>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</si>
  <si>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</si>
  <si>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</si>
  <si>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</si>
  <si>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</si>
  <si>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</si>
  <si>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</si>
  <si>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</si>
  <si>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</si>
  <si>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</si>
  <si>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</si>
  <si>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</si>
  <si>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</si>
  <si>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</si>
  <si>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</si>
  <si>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</si>
  <si>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</si>
  <si>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</si>
  <si>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</si>
  <si>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</si>
  <si>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</si>
  <si>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</si>
  <si>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</si>
  <si>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</si>
  <si>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</si>
  <si>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</si>
  <si>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</si>
  <si>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</si>
  <si>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</si>
  <si>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</si>
  <si>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</si>
  <si>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</si>
  <si>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</si>
  <si>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</si>
  <si>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</si>
  <si>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</si>
  <si>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</si>
  <si>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</si>
  <si>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</si>
  <si>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</si>
  <si>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</si>
  <si>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</si>
  <si>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</si>
  <si>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</si>
  <si>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</si>
  <si>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</si>
  <si>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</si>
  <si>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</si>
  <si>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</si>
  <si>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</si>
  <si>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</si>
  <si>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</si>
  <si>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</si>
  <si>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</si>
  <si>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</si>
  <si>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</si>
  <si>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</si>
  <si>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</si>
  <si>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</si>
  <si>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</si>
  <si>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</si>
  <si>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</si>
  <si>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</si>
  <si>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</si>
  <si>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</si>
  <si>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</si>
  <si>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</si>
  <si>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</si>
  <si>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</si>
  <si>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</si>
  <si>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</si>
  <si>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</si>
  <si>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</si>
  <si>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</si>
  <si>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</si>
  <si>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</si>
  <si>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</si>
  <si>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</si>
  <si>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</si>
  <si>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</si>
  <si>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</si>
  <si>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</si>
  <si>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</si>
  <si>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</si>
  <si>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</si>
  <si>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</si>
  <si>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</si>
  <si>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</si>
  <si>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</si>
  <si>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</si>
  <si>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</si>
  <si>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</si>
  <si>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</si>
  <si>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</si>
  <si>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</si>
  <si>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</si>
  <si>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</si>
  <si>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</si>
  <si>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</si>
  <si>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</si>
  <si>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</si>
  <si>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</si>
  <si>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</si>
  <si>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</si>
  <si>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</si>
  <si>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</si>
  <si>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</si>
  <si>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</si>
  <si>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</si>
  <si>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</si>
  <si>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</si>
  <si>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</si>
  <si>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</si>
  <si>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</si>
  <si>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</si>
  <si>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</si>
  <si>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</si>
  <si>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</si>
  <si>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</si>
  <si>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</si>
  <si>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</si>
  <si>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</si>
  <si>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</si>
  <si>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</si>
  <si>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</si>
  <si>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</si>
  <si>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</si>
  <si>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</si>
  <si>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</si>
  <si>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</si>
  <si>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</si>
  <si>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</si>
  <si>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</si>
  <si>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</si>
  <si>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</si>
  <si>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</si>
  <si>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</si>
  <si>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</si>
  <si>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</si>
  <si>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</si>
  <si>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</si>
  <si>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</si>
  <si>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</si>
  <si>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</si>
  <si>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</si>
  <si>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</si>
  <si>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</si>
  <si>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</si>
  <si>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</si>
  <si>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</si>
  <si>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</si>
  <si>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</si>
  <si>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</si>
  <si>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</si>
  <si>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</si>
  <si>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</si>
  <si>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</si>
  <si>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</si>
  <si>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</si>
  <si>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</si>
  <si>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</si>
  <si>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</si>
  <si>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</si>
  <si>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</si>
  <si>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</si>
  <si>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</si>
  <si>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</si>
  <si>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</si>
  <si>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</si>
  <si>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</si>
  <si>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</si>
  <si>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</si>
  <si>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</si>
  <si>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</si>
  <si>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</si>
  <si>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</si>
  <si>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</si>
  <si>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</si>
  <si>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</si>
  <si>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</si>
  <si>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</si>
  <si>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</si>
  <si>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</si>
  <si>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</si>
  <si>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</si>
  <si>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</si>
  <si>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</si>
  <si>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</si>
  <si>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</si>
  <si>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</si>
  <si>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</si>
  <si>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</si>
  <si>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</si>
  <si>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</si>
  <si>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</si>
  <si>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</si>
  <si>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</si>
  <si>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</si>
  <si>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</si>
  <si>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</si>
  <si>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</si>
  <si>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</si>
  <si>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</si>
  <si>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</si>
  <si>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</si>
  <si>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</si>
  <si>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</si>
  <si>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</si>
  <si>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</si>
  <si>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</si>
  <si>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</si>
  <si>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</si>
  <si>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</si>
  <si>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</si>
  <si>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</si>
  <si>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</si>
  <si>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</si>
  <si>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</si>
  <si>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</si>
  <si>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</si>
  <si>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</si>
  <si>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</si>
  <si>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</si>
  <si>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</si>
  <si>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</si>
  <si>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</si>
  <si>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</si>
  <si>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</si>
  <si>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</si>
  <si>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</si>
  <si>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</si>
  <si>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</si>
  <si>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</si>
  <si>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</si>
  <si>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</si>
  <si>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</si>
  <si>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</si>
  <si>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</si>
  <si>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</si>
  <si>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</si>
  <si>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</si>
  <si>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</si>
  <si>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</si>
  <si>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</si>
  <si>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</si>
  <si>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</si>
  <si>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</si>
  <si>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</si>
  <si>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</si>
  <si>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</si>
  <si>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</si>
  <si>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</si>
  <si>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</si>
  <si>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</si>
  <si>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</si>
  <si>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</si>
  <si>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</si>
  <si>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</si>
  <si>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</si>
  <si>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</si>
  <si>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</si>
  <si>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</si>
  <si>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</si>
  <si>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</si>
  <si>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</si>
  <si>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</si>
  <si>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</si>
  <si>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</si>
  <si>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</si>
  <si>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</si>
  <si>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</si>
  <si>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</si>
  <si>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</si>
  <si>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</si>
  <si>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</si>
  <si>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</si>
  <si>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</si>
  <si>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</si>
  <si>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</si>
  <si>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</si>
  <si>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</si>
  <si>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</si>
  <si>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</si>
  <si>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</si>
  <si>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</si>
  <si>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</si>
  <si>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</si>
  <si>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</si>
  <si>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</si>
  <si>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</si>
  <si>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</si>
  <si>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</si>
  <si>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</si>
  <si>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</si>
  <si>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</si>
  <si>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</si>
  <si>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</si>
  <si>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</si>
  <si>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</si>
  <si>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</si>
  <si>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</si>
  <si>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</si>
  <si>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</si>
  <si>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</si>
  <si>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</si>
  <si>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</si>
  <si>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</si>
  <si>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</si>
  <si>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</si>
  <si>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</si>
  <si>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</si>
  <si>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</si>
  <si>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</si>
  <si>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</si>
  <si>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</si>
  <si>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</si>
  <si>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</si>
  <si>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</si>
  <si>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</si>
  <si>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</si>
  <si>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</si>
  <si>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</si>
  <si>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</si>
  <si>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</si>
  <si>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</si>
  <si>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</si>
  <si>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</si>
  <si>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</si>
  <si>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</si>
  <si>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</si>
  <si>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</si>
  <si>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</si>
  <si>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</si>
  <si>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</si>
  <si>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</si>
  <si>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</si>
  <si>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</si>
  <si>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</si>
  <si>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</si>
  <si>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</si>
  <si>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</si>
  <si>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</si>
  <si>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</si>
  <si>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</si>
  <si>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</si>
  <si>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</si>
  <si>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</si>
  <si>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</si>
  <si>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</si>
  <si>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</si>
  <si>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</si>
  <si>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</si>
  <si>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</si>
  <si>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</si>
  <si>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</si>
  <si>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</si>
  <si>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</si>
  <si>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</si>
  <si>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</si>
  <si>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</si>
  <si>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</si>
  <si>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</si>
  <si>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</si>
  <si>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</si>
  <si>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</si>
  <si>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</si>
  <si>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</si>
  <si>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</si>
  <si>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</si>
  <si>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</si>
  <si>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</si>
  <si>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</si>
  <si>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</si>
  <si>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</si>
  <si>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</si>
  <si>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</si>
  <si>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</si>
  <si>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</si>
  <si>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</si>
  <si>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</si>
  <si>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</si>
  <si>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</si>
  <si>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</si>
  <si>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</si>
  <si>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</si>
  <si>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</si>
  <si>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</si>
  <si>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</si>
  <si>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</si>
  <si>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</si>
  <si>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</si>
  <si>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</si>
  <si>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</si>
  <si>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</si>
  <si>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</si>
  <si>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</si>
  <si>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</si>
  <si>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</si>
  <si>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</si>
  <si>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</si>
  <si>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</si>
  <si>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</si>
  <si>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</si>
  <si>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</si>
  <si>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</si>
  <si>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</si>
  <si>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</si>
  <si>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</si>
  <si>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</si>
  <si>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</si>
  <si>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</si>
  <si>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</si>
  <si>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</si>
  <si>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</si>
  <si>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</si>
  <si>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</si>
  <si>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</si>
  <si>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</si>
  <si>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</si>
  <si>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</si>
  <si>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</si>
  <si>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</si>
  <si>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</si>
  <si>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</si>
  <si>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</si>
  <si>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</si>
  <si>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</si>
  <si>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</si>
  <si>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</si>
  <si>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</si>
  <si>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</si>
  <si>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</si>
  <si>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</si>
  <si>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</si>
  <si>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</si>
  <si>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</si>
  <si>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</si>
  <si>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</si>
  <si>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</si>
  <si>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</si>
  <si>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</si>
  <si>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</si>
  <si>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</si>
  <si>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</si>
  <si>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</si>
  <si>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</si>
  <si>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</si>
  <si>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</si>
  <si>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</si>
  <si>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</si>
  <si>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</si>
  <si>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</si>
  <si>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</si>
  <si>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</si>
  <si>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</si>
  <si>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</si>
  <si>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</si>
  <si>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</si>
  <si>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</si>
  <si>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</si>
  <si>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</si>
  <si>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</si>
  <si>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</si>
  <si>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</si>
  <si>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</si>
  <si>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</si>
  <si>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</si>
  <si>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</si>
  <si>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</si>
  <si>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</si>
  <si>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</si>
  <si>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</si>
  <si>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</si>
  <si>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</si>
  <si>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</si>
  <si>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</si>
  <si>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</si>
  <si>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</si>
  <si>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</si>
  <si>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</si>
  <si>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</si>
  <si>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</si>
  <si>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</si>
  <si>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</si>
  <si>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</si>
  <si>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</si>
  <si>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</si>
  <si>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</si>
  <si>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</si>
  <si>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</si>
  <si>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</si>
  <si>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</si>
  <si>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</si>
  <si>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</si>
  <si>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</si>
  <si>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</si>
  <si>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</si>
  <si>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</si>
  <si>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</si>
  <si>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</si>
  <si>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</si>
  <si>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</si>
  <si>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</si>
  <si>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</si>
  <si>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</si>
  <si>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</si>
  <si>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</si>
  <si>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</si>
  <si>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</si>
  <si>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</si>
  <si>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</si>
  <si>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</si>
  <si>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</si>
  <si>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</si>
  <si>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</si>
  <si>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</si>
  <si>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</si>
  <si>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</si>
  <si>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</si>
  <si>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</si>
  <si>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</si>
  <si>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</si>
  <si>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</si>
  <si>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</si>
  <si>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</si>
  <si>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</si>
  <si>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</si>
  <si>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</si>
  <si>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</si>
  <si>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</si>
  <si>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</si>
  <si>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</si>
  <si>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</si>
  <si>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</si>
  <si>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</si>
  <si>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</si>
  <si>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</si>
  <si>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</si>
  <si>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</si>
  <si>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</si>
  <si>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</si>
  <si>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</si>
  <si>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</si>
  <si>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</si>
  <si>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</si>
  <si>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</si>
  <si>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</si>
  <si>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</si>
  <si>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</si>
  <si>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</si>
  <si>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</si>
  <si>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</si>
  <si>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</si>
  <si>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</si>
  <si>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</si>
  <si>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</si>
  <si>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</si>
  <si>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</si>
  <si>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</si>
  <si>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</si>
  <si>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</si>
  <si>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</si>
  <si>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</si>
  <si>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</si>
  <si>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</si>
  <si>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</si>
  <si>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</si>
  <si>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</si>
  <si>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</si>
  <si>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</si>
  <si>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</si>
  <si>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</si>
  <si>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</si>
  <si>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</si>
  <si>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</si>
  <si>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</si>
  <si>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</si>
  <si>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</si>
  <si>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</si>
  <si>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</si>
  <si>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</si>
  <si>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</si>
  <si>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</si>
  <si>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</si>
  <si>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</si>
  <si>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</si>
  <si>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</si>
  <si>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</si>
  <si>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</si>
  <si>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</si>
  <si>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</si>
  <si>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</si>
  <si>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</si>
  <si>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</si>
  <si>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</si>
  <si>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</si>
  <si>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</si>
  <si>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</si>
  <si>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</si>
  <si>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</si>
  <si>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</si>
  <si>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</si>
  <si>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</si>
  <si>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</si>
  <si>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</si>
  <si>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</si>
  <si>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</si>
  <si>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</si>
  <si>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</si>
  <si>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</si>
  <si>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</si>
  <si>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</si>
  <si>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</si>
  <si>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</si>
  <si>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</si>
  <si>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</si>
  <si>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</si>
  <si>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</si>
  <si>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</si>
  <si>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</si>
  <si>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</si>
  <si>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</si>
  <si>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</si>
  <si>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</si>
  <si>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</si>
  <si>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</si>
  <si>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</si>
  <si>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</si>
  <si>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</si>
  <si>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</si>
  <si>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</si>
  <si>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</si>
  <si>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</si>
  <si>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</si>
  <si>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</si>
  <si>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</si>
  <si>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</si>
  <si>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</si>
  <si>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</si>
  <si>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</si>
  <si>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</si>
  <si>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</si>
  <si>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</si>
  <si>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</si>
  <si>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</si>
  <si>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</si>
  <si>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</si>
  <si>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</si>
  <si>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</si>
  <si>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</si>
  <si>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</si>
  <si>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</si>
  <si>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</si>
  <si>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</si>
  <si>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</si>
  <si>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</si>
  <si>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</si>
  <si>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</si>
  <si>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</si>
  <si>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</si>
  <si>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</si>
  <si>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</si>
  <si>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</si>
  <si>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</si>
  <si>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</si>
  <si>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</si>
  <si>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</si>
  <si>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</si>
  <si>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</si>
  <si>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</si>
  <si>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</si>
  <si>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</si>
  <si>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</si>
  <si>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</si>
  <si>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</si>
  <si>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</si>
  <si>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</si>
  <si>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</si>
  <si>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</si>
  <si>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</si>
  <si>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</si>
  <si>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</si>
  <si>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</si>
  <si>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</si>
  <si>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</si>
  <si>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</si>
  <si>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</si>
  <si>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</si>
  <si>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</si>
  <si>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</si>
  <si>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</si>
  <si>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</si>
  <si>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</si>
  <si>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</si>
  <si>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</si>
  <si>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</si>
  <si>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</si>
  <si>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</si>
  <si>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</si>
  <si>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</si>
  <si>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</si>
  <si>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</si>
  <si>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</si>
  <si>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</si>
  <si>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</si>
  <si>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</si>
  <si>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</si>
  <si>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</si>
  <si>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</si>
  <si>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</si>
  <si>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</si>
  <si>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</si>
  <si>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</si>
  <si>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</si>
  <si>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</si>
  <si>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</si>
  <si>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</si>
  <si>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</si>
  <si>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</si>
  <si>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</si>
  <si>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</si>
  <si>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</si>
  <si>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</si>
  <si>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</si>
  <si>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</si>
  <si>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</si>
  <si>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</si>
  <si>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</si>
  <si>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</si>
  <si>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</si>
  <si>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</si>
  <si>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</si>
  <si>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</si>
  <si>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</si>
  <si>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</si>
  <si>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</si>
  <si>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</si>
  <si>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</si>
  <si>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</si>
  <si>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</si>
  <si>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</si>
  <si>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</si>
  <si>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</si>
  <si>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</si>
  <si>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</si>
  <si>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</si>
  <si>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</si>
  <si>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</si>
  <si>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</si>
  <si>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</si>
  <si>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</si>
  <si>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</si>
  <si>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</si>
  <si>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</si>
  <si>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</si>
  <si>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</si>
  <si>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</si>
  <si>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</si>
  <si>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</si>
  <si>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</si>
  <si>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</si>
  <si>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</si>
  <si>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</si>
  <si>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</si>
  <si>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</si>
  <si>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</si>
  <si>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</si>
  <si>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</si>
  <si>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</si>
  <si>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</si>
  <si>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</si>
  <si>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</si>
  <si>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</si>
  <si>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</si>
  <si>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</si>
  <si>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</si>
  <si>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</si>
  <si>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</si>
  <si>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</si>
  <si>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</si>
  <si>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</si>
  <si>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</si>
  <si>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</si>
  <si>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</si>
  <si>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</si>
  <si>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</si>
  <si>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</si>
  <si>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</si>
  <si>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</si>
  <si>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</si>
  <si>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</si>
  <si>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</si>
  <si>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</si>
  <si>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</si>
  <si>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</si>
  <si>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</si>
  <si>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</si>
  <si>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</si>
  <si>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</si>
  <si>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</si>
  <si>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</si>
  <si>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</si>
  <si>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</si>
  <si>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</si>
  <si>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</si>
  <si>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</si>
  <si>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</si>
  <si>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</si>
  <si>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</si>
  <si>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</si>
  <si>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</si>
  <si>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</si>
  <si>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</si>
  <si>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</si>
  <si>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</si>
  <si>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</si>
  <si>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</si>
  <si>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</si>
  <si>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</si>
  <si>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</si>
  <si>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</si>
  <si>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</si>
  <si>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</si>
  <si>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</si>
  <si>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</si>
  <si>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</si>
  <si>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</si>
  <si>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</si>
  <si>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</si>
  <si>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</si>
  <si>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</si>
  <si>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</si>
  <si>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</si>
  <si>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</si>
  <si>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</si>
  <si>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</si>
  <si>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</si>
  <si>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</si>
  <si>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</si>
  <si>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</si>
  <si>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</si>
  <si>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</si>
  <si>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</si>
  <si>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</si>
  <si>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</si>
  <si>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</si>
  <si>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</si>
  <si>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</si>
  <si>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</si>
  <si>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</si>
  <si>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</si>
  <si>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</si>
  <si>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</si>
  <si>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</si>
  <si>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</si>
  <si>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</si>
  <si>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</si>
  <si>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</si>
  <si>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</si>
  <si>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</si>
  <si>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</si>
  <si>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</si>
  <si>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</si>
  <si>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</si>
  <si>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</si>
  <si>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</si>
  <si>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</si>
  <si>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</si>
  <si>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</si>
  <si>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</si>
  <si>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</si>
  <si>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</si>
  <si>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</si>
  <si>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</si>
  <si>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</si>
  <si>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</si>
  <si>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</si>
  <si>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</si>
  <si>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</si>
  <si>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</si>
  <si>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</si>
  <si>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</si>
  <si>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</si>
  <si>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</si>
  <si>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</si>
  <si>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</si>
  <si>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</si>
  <si>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</si>
  <si>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</si>
  <si>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</si>
  <si>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</si>
  <si>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</si>
  <si>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</si>
  <si>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</si>
  <si>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</si>
  <si>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</si>
  <si>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</si>
  <si>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</si>
  <si>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</si>
  <si>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</si>
  <si>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</si>
  <si>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</si>
  <si>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</si>
  <si>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</si>
  <si>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</si>
  <si>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</si>
  <si>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</si>
  <si>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</si>
  <si>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</si>
  <si>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</si>
  <si>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</si>
  <si>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</si>
  <si>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</si>
  <si>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</si>
  <si>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</si>
  <si>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</si>
  <si>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</si>
  <si>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</si>
  <si>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</si>
  <si>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</si>
  <si>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</si>
  <si>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</si>
  <si>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</si>
  <si>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</si>
  <si>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</si>
  <si>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</si>
  <si>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</si>
  <si>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</si>
  <si>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</si>
  <si>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</si>
  <si>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</si>
  <si>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</si>
  <si>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</si>
  <si>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</si>
  <si>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</si>
  <si>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</si>
  <si>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</si>
  <si>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</si>
  <si>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</si>
  <si>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</si>
  <si>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</si>
  <si>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</si>
  <si>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</si>
  <si>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</si>
  <si>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</si>
  <si>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</si>
  <si>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</si>
  <si>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</si>
  <si>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</si>
  <si>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</si>
  <si>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</si>
  <si>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</si>
  <si>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</si>
  <si>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</si>
  <si>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</si>
  <si>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</si>
  <si>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</si>
  <si>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</si>
  <si>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</si>
  <si>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</si>
  <si>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</si>
  <si>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</si>
  <si>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</si>
  <si>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</si>
  <si>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</si>
  <si>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</si>
  <si>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</si>
  <si>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</si>
  <si>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</si>
  <si>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</si>
  <si>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</si>
  <si>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</si>
  <si>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</si>
  <si>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</si>
  <si>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</si>
  <si>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</si>
  <si>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</si>
  <si>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</si>
  <si>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</si>
  <si>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</si>
  <si>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</si>
  <si>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</si>
  <si>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</si>
  <si>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</si>
  <si>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</si>
  <si>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</si>
  <si>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</si>
  <si>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</si>
  <si>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</si>
  <si>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</si>
  <si>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</si>
  <si>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</si>
  <si>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</si>
  <si>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</si>
  <si>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</si>
  <si>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</si>
  <si>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</si>
  <si>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</si>
  <si>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</si>
  <si>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</si>
  <si>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</si>
  <si>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</si>
  <si>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</si>
  <si>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</si>
  <si>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</si>
  <si>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</si>
  <si>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</si>
  <si>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</si>
  <si>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</si>
  <si>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</si>
  <si>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</si>
  <si>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</si>
  <si>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</si>
  <si>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</si>
  <si>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</si>
  <si>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</si>
  <si>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</si>
  <si>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</si>
  <si>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</si>
  <si>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</si>
  <si>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</si>
  <si>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</si>
  <si>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</si>
  <si>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</si>
  <si>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</si>
  <si>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</si>
  <si>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</si>
  <si>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</si>
  <si>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</si>
  <si>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</si>
  <si>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</si>
  <si>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</si>
  <si>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</si>
  <si>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</si>
  <si>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</si>
  <si>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</si>
  <si>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</si>
  <si>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</si>
  <si>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</si>
  <si>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</si>
  <si>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</si>
  <si>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</si>
  <si>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</si>
  <si>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</si>
  <si>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</si>
  <si>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</si>
  <si>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</si>
  <si>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</si>
  <si>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</si>
  <si>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</si>
  <si>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</si>
  <si>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</si>
  <si>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</si>
  <si>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</si>
  <si>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</si>
  <si>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</si>
  <si>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</si>
  <si>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</si>
  <si>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</si>
  <si>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</si>
  <si>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</si>
  <si>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</si>
  <si>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</si>
  <si>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</si>
  <si>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</si>
  <si>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</si>
  <si>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</si>
  <si>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</si>
  <si>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</si>
  <si>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</si>
  <si>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</si>
  <si>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</si>
  <si>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</si>
  <si>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</si>
  <si>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</si>
  <si>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</si>
  <si>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</si>
  <si>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</si>
  <si>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</si>
  <si>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</si>
  <si>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</si>
  <si>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</si>
  <si>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</si>
  <si>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</si>
  <si>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</si>
  <si>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</si>
  <si>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</si>
  <si>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</si>
  <si>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</si>
  <si>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</si>
  <si>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</si>
  <si>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</si>
  <si>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</si>
  <si>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</si>
  <si>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</si>
  <si>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</si>
  <si>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</si>
  <si>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</si>
  <si>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</si>
  <si>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</si>
  <si>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</si>
  <si>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</si>
  <si>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</si>
  <si>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</si>
  <si>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</si>
  <si>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</si>
  <si>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</si>
  <si>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</si>
  <si>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</si>
  <si>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</si>
  <si>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</si>
  <si>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</si>
  <si>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</si>
  <si>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</si>
  <si>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</si>
  <si>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</si>
  <si>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</si>
  <si>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</si>
  <si>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</si>
  <si>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</si>
  <si>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</si>
  <si>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</si>
  <si>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</si>
  <si>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</si>
  <si>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</si>
  <si>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</si>
  <si>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</si>
  <si>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</si>
  <si>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</si>
  <si>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</si>
  <si>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</si>
  <si>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</si>
  <si>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</si>
  <si>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</si>
  <si>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</si>
  <si>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</si>
  <si>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</si>
  <si>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</si>
  <si>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</si>
  <si>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</si>
  <si>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</si>
  <si>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</si>
  <si>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</si>
  <si>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</si>
  <si>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</si>
  <si>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</si>
  <si>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</si>
  <si>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</si>
  <si>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</si>
  <si>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</si>
  <si>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</si>
  <si>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</si>
  <si>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</si>
  <si>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</si>
  <si>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</si>
  <si>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</si>
  <si>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</si>
  <si>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</si>
  <si>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</si>
  <si>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</si>
  <si>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</si>
  <si>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</si>
  <si>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</si>
  <si>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</si>
  <si>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</si>
  <si>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</si>
  <si>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</si>
  <si>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</si>
  <si>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</si>
  <si>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</si>
  <si>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</si>
  <si>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</si>
  <si>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</si>
  <si>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</si>
  <si>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</si>
  <si>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</si>
  <si>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</si>
  <si>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</si>
  <si>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</si>
  <si>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</si>
  <si>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</si>
  <si>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</si>
  <si>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</si>
  <si>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</si>
  <si>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</si>
  <si>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</si>
  <si>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</si>
  <si>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</si>
  <si>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</si>
  <si>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</si>
  <si>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</si>
  <si>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</si>
  <si>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</si>
  <si>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</si>
  <si>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</si>
  <si>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</si>
  <si>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</si>
  <si>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</si>
  <si>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</si>
  <si>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</si>
  <si>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</si>
  <si>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</si>
  <si>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</si>
  <si>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</si>
  <si>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</si>
  <si>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</si>
  <si>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</si>
  <si>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</si>
  <si>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</si>
  <si>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</si>
  <si>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</si>
  <si>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</si>
  <si>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</si>
  <si>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</si>
  <si>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</si>
  <si>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</si>
  <si>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</si>
  <si>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</si>
  <si>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</si>
  <si>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</si>
  <si>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</si>
  <si>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</si>
  <si>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</si>
  <si>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</si>
  <si>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</si>
  <si>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</si>
  <si>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</si>
  <si>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</si>
  <si>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</si>
  <si>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</si>
  <si>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</si>
  <si>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</si>
  <si>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</si>
  <si>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</si>
  <si>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</si>
  <si>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</si>
  <si>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</si>
  <si>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</si>
  <si>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</si>
  <si>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</si>
  <si>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</si>
  <si>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</si>
  <si>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</si>
  <si>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</si>
  <si>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</si>
  <si>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</si>
  <si>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</si>
  <si>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</si>
  <si>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</si>
  <si>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</si>
  <si>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</si>
  <si>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</si>
  <si>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</si>
  <si>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</si>
  <si>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</si>
  <si>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</si>
  <si>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</si>
  <si>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</si>
  <si>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</si>
  <si>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</si>
  <si>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</si>
  <si>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</si>
  <si>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</si>
  <si>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</si>
  <si>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</si>
  <si>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</si>
  <si>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</si>
  <si>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</si>
  <si>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</si>
  <si>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</si>
  <si>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</si>
  <si>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</si>
  <si>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</si>
  <si>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</si>
  <si>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</si>
  <si>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</si>
  <si>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</si>
  <si>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</si>
  <si>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</si>
  <si>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</si>
  <si>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</si>
  <si>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</si>
  <si>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</si>
  <si>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</si>
  <si>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</si>
  <si>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</si>
  <si>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</si>
  <si>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</si>
  <si>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</si>
  <si>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</si>
  <si>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</si>
  <si>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</si>
  <si>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</si>
  <si>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</si>
  <si>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</si>
  <si>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</si>
  <si>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</si>
  <si>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</si>
  <si>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</si>
  <si>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</si>
  <si>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</si>
  <si>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</si>
  <si>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</si>
  <si>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</si>
  <si>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</si>
  <si>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</si>
  <si>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</si>
  <si>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</si>
  <si>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</si>
  <si>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</si>
  <si>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</si>
  <si>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</si>
  <si>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</si>
  <si>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</si>
  <si>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</si>
  <si>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</si>
  <si>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</si>
  <si>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</si>
  <si>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</si>
  <si>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</si>
  <si>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</si>
  <si>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</si>
  <si>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</si>
  <si>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</si>
  <si>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</si>
  <si>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</si>
  <si>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</si>
  <si>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</si>
  <si>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</si>
  <si>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</si>
  <si>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</si>
  <si>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</si>
  <si>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</si>
  <si>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</si>
  <si>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</si>
  <si>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</si>
  <si>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</si>
  <si>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</si>
  <si>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</si>
  <si>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</si>
  <si>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</si>
  <si>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</si>
  <si>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</si>
  <si>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</si>
  <si>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</si>
  <si>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</si>
  <si>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</si>
  <si>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</si>
  <si>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</si>
  <si>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</si>
  <si>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</si>
  <si>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</si>
  <si>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</si>
  <si>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</si>
  <si>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</si>
  <si>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</si>
  <si>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</si>
  <si>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</si>
  <si>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</si>
  <si>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</si>
  <si>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</si>
  <si>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</si>
  <si>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</si>
  <si>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</si>
  <si>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</si>
  <si>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</si>
  <si>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</si>
  <si>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</si>
  <si>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</si>
  <si>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</si>
  <si>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</si>
  <si>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</si>
  <si>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</si>
  <si>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</si>
  <si>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</si>
  <si>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</si>
  <si>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</si>
  <si>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</si>
  <si>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</si>
  <si>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</si>
  <si>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</si>
  <si>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</si>
  <si>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</si>
  <si>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</si>
  <si>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</si>
  <si>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</si>
  <si>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</si>
  <si>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</si>
  <si>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</si>
  <si>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</si>
  <si>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</si>
  <si>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</si>
  <si>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</si>
  <si>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</si>
  <si>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</si>
  <si>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</si>
  <si>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</si>
  <si>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</si>
  <si>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</si>
  <si>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</si>
  <si>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</si>
  <si>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</si>
  <si>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</si>
  <si>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</si>
  <si>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</si>
  <si>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</si>
  <si>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</si>
  <si>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</si>
  <si>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</si>
  <si>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</si>
  <si>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</si>
  <si>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</si>
  <si>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</si>
  <si>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</si>
  <si>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</si>
  <si>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</si>
  <si>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</si>
  <si>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</si>
  <si>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</si>
  <si>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</si>
  <si>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</si>
  <si>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</si>
  <si>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</si>
  <si>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</si>
  <si>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</si>
  <si>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</si>
  <si>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</si>
  <si>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</si>
  <si>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</si>
  <si>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</si>
  <si>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</si>
  <si>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</si>
  <si>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</si>
  <si>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</si>
  <si>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</si>
  <si>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</si>
  <si>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</si>
  <si>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</si>
  <si>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</si>
  <si>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</si>
  <si>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</si>
  <si>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</si>
  <si>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</si>
  <si>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</si>
  <si>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</si>
  <si>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</si>
  <si>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</si>
  <si>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</si>
  <si>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</si>
  <si>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</si>
  <si>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</si>
  <si>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</si>
  <si>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</si>
  <si>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</si>
  <si>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</si>
  <si>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</si>
  <si>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</si>
  <si>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</si>
  <si>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</si>
  <si>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</si>
  <si>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</si>
  <si>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</si>
  <si>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</si>
  <si>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</si>
  <si>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</si>
  <si>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</si>
  <si>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</si>
  <si>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</si>
  <si>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</si>
  <si>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</si>
  <si>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</si>
  <si>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</si>
  <si>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</si>
  <si>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</si>
  <si>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</si>
  <si>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</si>
  <si>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</si>
  <si>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</si>
  <si>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</si>
  <si>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</si>
  <si>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</si>
  <si>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</si>
  <si>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</si>
  <si>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</si>
  <si>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</si>
  <si>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</si>
  <si>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</si>
  <si>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</si>
  <si>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</si>
  <si>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</si>
  <si>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</si>
  <si>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</si>
  <si>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</si>
  <si>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</si>
  <si>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</si>
  <si>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</si>
  <si>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</si>
  <si>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</si>
  <si>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</si>
  <si>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</si>
  <si>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</si>
  <si>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</si>
  <si>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</si>
  <si>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</si>
  <si>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</si>
  <si>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</si>
  <si>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</si>
  <si>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</si>
  <si>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</si>
  <si>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</si>
  <si>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</si>
  <si>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</si>
  <si>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</si>
  <si>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</si>
  <si>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</si>
  <si>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</si>
  <si>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</si>
  <si>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</si>
  <si>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</si>
  <si>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</si>
  <si>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</si>
  <si>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</si>
  <si>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</si>
  <si>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</si>
  <si>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</si>
  <si>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</si>
  <si>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</si>
  <si>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</si>
  <si>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</si>
  <si>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</si>
  <si>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</si>
  <si>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</si>
  <si>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</si>
  <si>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</si>
  <si>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</si>
  <si>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</si>
  <si>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</si>
  <si>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</si>
  <si>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</si>
  <si>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</si>
  <si>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</si>
  <si>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</si>
  <si>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</si>
  <si>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</si>
  <si>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</si>
  <si>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</si>
  <si>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</si>
  <si>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</si>
  <si>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</si>
  <si>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</si>
  <si>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</si>
  <si>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</si>
  <si>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</si>
  <si>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</si>
  <si>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</si>
  <si>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</si>
  <si>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</si>
  <si>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</si>
  <si>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</si>
  <si>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</si>
  <si>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</si>
  <si>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</si>
  <si>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</si>
  <si>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</si>
  <si>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</si>
  <si>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</si>
  <si>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</si>
  <si>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</si>
  <si>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</si>
  <si>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</si>
  <si>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</si>
  <si>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</si>
  <si>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</si>
  <si>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</si>
  <si>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</si>
  <si>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</si>
  <si>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</si>
  <si>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</si>
  <si>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</si>
  <si>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</si>
  <si>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</si>
  <si>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</si>
  <si>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</si>
  <si>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</si>
  <si>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</si>
  <si>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</si>
  <si>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</si>
  <si>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</si>
  <si>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</si>
  <si>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</si>
  <si>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</si>
  <si>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</si>
  <si>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</si>
  <si>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</si>
  <si>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</si>
  <si>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</si>
  <si>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</si>
  <si>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</si>
  <si>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</si>
  <si>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</si>
  <si>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</si>
  <si>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</si>
  <si>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</si>
  <si>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</si>
  <si>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</si>
  <si>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</si>
  <si>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</si>
  <si>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</si>
  <si>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</si>
  <si>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</si>
  <si>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</si>
  <si>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</si>
  <si>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</si>
  <si>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</si>
  <si>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</si>
  <si>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</si>
  <si>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</si>
  <si>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</si>
  <si>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</si>
  <si>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</si>
  <si>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</si>
  <si>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</si>
  <si>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</si>
  <si>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</si>
  <si>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</si>
  <si>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</si>
  <si>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</si>
  <si>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</si>
  <si>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</si>
  <si>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</si>
  <si>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</si>
  <si>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</si>
  <si>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</si>
  <si>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</si>
  <si>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</si>
  <si>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</si>
  <si>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</si>
  <si>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</si>
  <si>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</si>
  <si>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</si>
  <si>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</si>
  <si>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</si>
  <si>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</si>
  <si>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</si>
  <si>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</si>
  <si>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</si>
  <si>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</si>
  <si>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</si>
  <si>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</si>
  <si>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</si>
  <si>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</si>
  <si>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</si>
  <si>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</si>
  <si>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</si>
  <si>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</si>
  <si>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</si>
  <si>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</si>
  <si>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</si>
  <si>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</si>
  <si>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</si>
  <si>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</si>
  <si>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</si>
  <si>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</si>
  <si>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</si>
  <si>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</si>
  <si>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</si>
  <si>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</si>
  <si>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</si>
  <si>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</si>
  <si>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</si>
  <si>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</si>
  <si>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</si>
  <si>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</si>
  <si>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</si>
  <si>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</si>
  <si>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</si>
  <si>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</si>
  <si>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</si>
  <si>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</si>
  <si>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</si>
  <si>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</si>
  <si>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</si>
  <si>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</si>
  <si>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</si>
  <si>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</si>
  <si>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</si>
  <si>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</si>
  <si>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</si>
  <si>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</si>
  <si>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</si>
  <si>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</si>
  <si>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</si>
  <si>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</si>
  <si>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</si>
  <si>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</si>
  <si>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</si>
  <si>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</si>
  <si>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</si>
  <si>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</si>
  <si>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</si>
  <si>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</si>
  <si>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</si>
  <si>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</si>
  <si>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</si>
  <si>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</si>
  <si>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</si>
  <si>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</si>
  <si>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</si>
  <si>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</si>
  <si>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</si>
  <si>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</si>
  <si>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</si>
  <si>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</si>
  <si>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</si>
  <si>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</si>
  <si>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</si>
  <si>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</si>
  <si>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</si>
  <si>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</si>
  <si>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</si>
  <si>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</si>
  <si>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</si>
  <si>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</si>
  <si>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</si>
  <si>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</si>
  <si>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</si>
  <si>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</si>
  <si>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</si>
  <si>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</si>
  <si>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</si>
  <si>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</si>
  <si>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</si>
  <si>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</si>
  <si>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</si>
  <si>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</si>
  <si>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</si>
  <si>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</si>
  <si>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</si>
  <si>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</si>
  <si>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</si>
  <si>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</si>
  <si>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</si>
  <si>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</si>
  <si>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</si>
  <si>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</si>
  <si>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</si>
  <si>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</si>
  <si>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</si>
  <si>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</si>
  <si>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</si>
  <si>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</si>
  <si>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</si>
  <si>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</si>
  <si>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</si>
  <si>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</si>
  <si>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</si>
  <si>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</si>
  <si>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</si>
  <si>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</si>
  <si>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</si>
  <si>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</si>
  <si>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</si>
  <si>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</si>
  <si>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</si>
  <si>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</si>
  <si>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</si>
  <si>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</si>
  <si>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</si>
  <si>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</si>
  <si>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</si>
  <si>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</si>
  <si>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</si>
  <si>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</si>
  <si>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</si>
  <si>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</si>
  <si>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</si>
  <si>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</si>
  <si>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</si>
  <si>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</si>
  <si>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</si>
  <si>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</si>
  <si>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</si>
  <si>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</si>
  <si>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</si>
  <si>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</si>
  <si>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</si>
  <si>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</si>
  <si>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</si>
  <si>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</si>
  <si>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</si>
  <si>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</si>
  <si>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</si>
  <si>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</si>
  <si>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</si>
  <si>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</si>
  <si>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</si>
  <si>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</si>
  <si>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</si>
  <si>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</si>
  <si>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</si>
  <si>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</si>
  <si>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</si>
  <si>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</si>
  <si>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</si>
  <si>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</si>
  <si>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</si>
  <si>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</si>
  <si>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</si>
  <si>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</si>
  <si>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</si>
  <si>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</si>
  <si>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</si>
  <si>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</si>
  <si>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</si>
  <si>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</si>
  <si>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</si>
  <si>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</si>
  <si>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</si>
  <si>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</si>
  <si>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</si>
  <si>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</si>
  <si>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</si>
  <si>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</si>
  <si>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</si>
  <si>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</si>
  <si>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</si>
  <si>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</si>
  <si>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</si>
  <si>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</si>
  <si>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</si>
  <si>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</si>
  <si>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</si>
  <si>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</si>
  <si>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</si>
  <si>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</si>
  <si>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</si>
  <si>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</si>
  <si>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</si>
  <si>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</si>
  <si>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</si>
  <si>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</si>
  <si>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</si>
  <si>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</si>
  <si>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</si>
  <si>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</si>
  <si>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</si>
  <si>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</si>
  <si>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</si>
  <si>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</si>
  <si>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</si>
  <si>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</si>
  <si>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</si>
  <si>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</si>
  <si>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</si>
  <si>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</si>
  <si>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</si>
  <si>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</si>
  <si>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</si>
  <si>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</si>
  <si>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</si>
  <si>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</si>
  <si>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</si>
  <si>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</si>
  <si>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</si>
  <si>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</si>
  <si>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</si>
  <si>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</si>
  <si>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</si>
  <si>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</si>
  <si>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</si>
  <si>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</si>
  <si>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</si>
  <si>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</si>
  <si>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</si>
  <si>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</si>
  <si>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</si>
  <si>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</si>
  <si>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</si>
  <si>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</si>
  <si>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</si>
  <si>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</si>
  <si>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</si>
  <si>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</si>
  <si>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</si>
  <si>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</si>
  <si>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</si>
  <si>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</si>
  <si>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</si>
  <si>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</si>
  <si>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</si>
  <si>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</si>
  <si>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</si>
  <si>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</si>
  <si>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</si>
  <si>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</si>
  <si>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</si>
  <si>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</si>
  <si>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</si>
  <si>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</si>
  <si>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</si>
  <si>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</si>
  <si>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</si>
  <si>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</si>
  <si>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</si>
  <si>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</si>
  <si>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</si>
  <si>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</si>
  <si>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</si>
  <si>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</si>
  <si>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</si>
  <si>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</si>
  <si>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</si>
  <si>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</si>
  <si>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</si>
  <si>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</si>
  <si>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</si>
  <si>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</si>
  <si>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</si>
  <si>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</si>
  <si>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</si>
  <si>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</si>
  <si>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</si>
  <si>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</si>
  <si>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</si>
  <si>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</si>
  <si>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</si>
  <si>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</si>
  <si>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</si>
  <si>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</si>
  <si>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</si>
  <si>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</si>
  <si>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</si>
  <si>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</si>
  <si>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</si>
  <si>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</si>
  <si>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</si>
  <si>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</si>
  <si>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</si>
  <si>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</si>
  <si>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</si>
  <si>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</si>
  <si>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</si>
  <si>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</si>
  <si>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</si>
  <si>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</si>
  <si>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</si>
  <si>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</si>
  <si>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</si>
  <si>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</si>
  <si>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</si>
  <si>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</si>
  <si>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</si>
  <si>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</si>
  <si>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</si>
  <si>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</si>
  <si>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</si>
  <si>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</si>
  <si>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</si>
  <si>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</si>
  <si>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</si>
  <si>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</si>
  <si>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</si>
  <si>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</si>
  <si>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</si>
  <si>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</si>
  <si>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</si>
  <si>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</si>
  <si>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</si>
  <si>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</si>
  <si>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</si>
  <si>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</si>
  <si>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</si>
  <si>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</si>
  <si>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</si>
  <si>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</si>
  <si>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</si>
  <si>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</si>
  <si>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</si>
  <si>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</si>
  <si>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</si>
  <si>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</si>
  <si>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</si>
  <si>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</si>
  <si>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</si>
  <si>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</si>
  <si>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</si>
  <si>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</si>
  <si>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</si>
  <si>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</si>
  <si>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</si>
  <si>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</si>
  <si>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</si>
  <si>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</si>
  <si>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</si>
  <si>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</si>
  <si>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</si>
  <si>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</si>
  <si>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</si>
  <si>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</si>
  <si>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</si>
  <si>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</si>
  <si>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</si>
  <si>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</si>
  <si>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</si>
  <si>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</si>
  <si>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</si>
  <si>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</si>
  <si>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</si>
  <si>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</si>
  <si>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</si>
  <si>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</si>
  <si>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</si>
  <si>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</si>
  <si>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</si>
  <si>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</si>
  <si>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</si>
  <si>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</si>
  <si>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</si>
  <si>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</si>
  <si>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</si>
  <si>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</si>
  <si>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</si>
  <si>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</si>
  <si>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</si>
  <si>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</si>
  <si>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</si>
  <si>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</si>
  <si>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</si>
  <si>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</si>
  <si>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</si>
  <si>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</si>
  <si>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</si>
  <si>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</si>
  <si>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</si>
  <si>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</si>
  <si>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</si>
  <si>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</si>
  <si>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</si>
  <si>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</si>
  <si>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</si>
  <si>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</si>
  <si>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</si>
  <si>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</si>
  <si>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</si>
  <si>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</si>
  <si>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</si>
  <si>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</si>
  <si>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</si>
  <si>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</si>
  <si>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</si>
  <si>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</si>
  <si>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</si>
  <si>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</si>
  <si>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</si>
  <si>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</si>
  <si>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</si>
  <si>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</si>
  <si>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</si>
  <si>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</si>
  <si>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</si>
  <si>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</si>
  <si>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</si>
  <si>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</si>
  <si>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</si>
  <si>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</si>
  <si>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</si>
  <si>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</si>
  <si>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</si>
  <si>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</si>
  <si>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</si>
  <si>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</si>
  <si>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</si>
  <si>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</si>
  <si>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</si>
  <si>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</si>
  <si>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</si>
  <si>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</si>
  <si>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</si>
  <si>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</si>
  <si>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</si>
  <si>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</si>
  <si>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</si>
  <si>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</si>
  <si>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</si>
  <si>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</si>
  <si>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</si>
  <si>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</si>
  <si>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</si>
  <si>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</si>
  <si>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</si>
  <si>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</si>
  <si>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</si>
  <si>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</si>
  <si>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</si>
  <si>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</si>
  <si>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</si>
  <si>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</si>
  <si>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</si>
  <si>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</si>
  <si>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</si>
  <si>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</si>
  <si>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</si>
  <si>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</si>
  <si>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</si>
  <si>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</si>
  <si>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</si>
  <si>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</si>
  <si>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</si>
  <si>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</si>
  <si>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</si>
  <si>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</si>
  <si>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</si>
  <si>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</si>
  <si>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</si>
  <si>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</si>
  <si>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</si>
  <si>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</si>
  <si>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</si>
  <si>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</si>
  <si>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</si>
  <si>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</si>
  <si>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</si>
  <si>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</si>
  <si>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</si>
  <si>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</si>
  <si>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</si>
  <si>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</si>
  <si>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</si>
  <si>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</si>
  <si>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</si>
  <si>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</si>
  <si>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</si>
  <si>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</si>
  <si>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</si>
  <si>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</si>
  <si>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</si>
  <si>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</si>
  <si>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</si>
  <si>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</si>
  <si>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</si>
  <si>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</si>
  <si>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</si>
  <si>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</si>
  <si>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</si>
  <si>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</si>
  <si>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</si>
  <si>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</si>
  <si>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</si>
  <si>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</si>
  <si>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</si>
  <si>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</si>
  <si>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</si>
  <si>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</si>
  <si>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</si>
  <si>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</si>
  <si>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</si>
  <si>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</si>
  <si>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</si>
  <si>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</si>
  <si>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</si>
  <si>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</si>
  <si>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</si>
  <si>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</si>
  <si>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</si>
  <si>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</si>
  <si>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</si>
  <si>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</si>
  <si>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</si>
  <si>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</si>
  <si>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</si>
  <si>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</si>
  <si>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</si>
  <si>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</si>
  <si>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</si>
  <si>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</si>
  <si>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</si>
  <si>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</si>
  <si>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</si>
  <si>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</si>
  <si>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</si>
  <si>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</si>
  <si>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</si>
  <si>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</si>
  <si>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</si>
  <si>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</si>
  <si>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</si>
  <si>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</si>
  <si>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</si>
  <si>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</si>
  <si>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</si>
  <si>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</si>
  <si>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</si>
  <si>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</si>
  <si>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</si>
  <si>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</si>
  <si>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</si>
  <si>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</si>
  <si>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</si>
  <si>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</si>
  <si>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</si>
  <si>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</si>
  <si>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</si>
  <si>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</si>
  <si>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</si>
  <si>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</si>
  <si>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</si>
  <si>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</si>
  <si>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</si>
  <si>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</si>
  <si>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</si>
  <si>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</si>
  <si>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</si>
  <si>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</si>
  <si>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</si>
  <si>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</si>
  <si>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</si>
  <si>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</si>
  <si>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</si>
  <si>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</si>
  <si>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</si>
  <si>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</si>
  <si>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</si>
  <si>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</si>
  <si>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</si>
  <si>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</si>
  <si>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</si>
  <si>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</si>
  <si>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</si>
  <si>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</si>
  <si>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</si>
  <si>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</si>
  <si>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</si>
  <si>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</si>
  <si>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</si>
  <si>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</si>
  <si>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</si>
  <si>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</si>
  <si>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</si>
  <si>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</si>
  <si>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</si>
  <si>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</si>
  <si>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</si>
  <si>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</si>
  <si>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</si>
  <si>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</si>
  <si>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</si>
  <si>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</si>
  <si>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</si>
  <si>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</si>
  <si>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</si>
  <si>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</si>
  <si>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</si>
  <si>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</si>
  <si>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</si>
  <si>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</si>
  <si>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</si>
  <si>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</si>
  <si>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</si>
  <si>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</si>
  <si>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</si>
  <si>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</si>
  <si>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</si>
  <si>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</si>
  <si>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</si>
  <si>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</si>
  <si>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</si>
  <si>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</si>
  <si>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</si>
  <si>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</si>
  <si>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</si>
  <si>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</si>
  <si>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</si>
  <si>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</si>
  <si>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</si>
  <si>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</si>
  <si>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</si>
  <si>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</si>
  <si>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</si>
  <si>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</si>
  <si>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</si>
  <si>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</si>
  <si>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</si>
  <si>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</si>
  <si>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</si>
  <si>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</si>
  <si>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</si>
  <si>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</si>
  <si>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</si>
  <si>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</si>
  <si>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</si>
  <si>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</si>
  <si>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</si>
  <si>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</si>
  <si>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</si>
  <si>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</si>
  <si>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</si>
  <si>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</si>
  <si>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</si>
  <si>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</si>
  <si>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</si>
  <si>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</si>
  <si>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</si>
  <si>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</si>
  <si>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</si>
  <si>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</si>
  <si>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</si>
  <si>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</si>
  <si>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</si>
  <si>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</si>
  <si>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</si>
  <si>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</si>
  <si>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</si>
  <si>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</si>
  <si>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</si>
  <si>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</si>
  <si>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</si>
  <si>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</si>
  <si>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</si>
  <si>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</si>
  <si>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</si>
  <si>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</si>
  <si>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</si>
  <si>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</si>
  <si>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</si>
  <si>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</si>
  <si>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</si>
  <si>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</si>
  <si>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</si>
  <si>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</si>
  <si>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</si>
  <si>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</si>
  <si>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</si>
  <si>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</si>
  <si>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</si>
  <si>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</si>
  <si>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</si>
  <si>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</si>
  <si>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</si>
  <si>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</si>
  <si>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</si>
  <si>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</si>
  <si>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</si>
  <si>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</si>
  <si>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</si>
  <si>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</si>
  <si>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</si>
  <si>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</si>
  <si>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</si>
  <si>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</si>
  <si>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</si>
  <si>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</si>
  <si>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</si>
  <si>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</si>
  <si>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</si>
  <si>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</si>
  <si>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</si>
  <si>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</si>
  <si>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</si>
  <si>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</si>
  <si>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</si>
  <si>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</si>
  <si>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</si>
  <si>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</si>
  <si>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</si>
  <si>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</si>
  <si>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</si>
  <si>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</si>
  <si>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</si>
  <si>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</si>
  <si>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</si>
  <si>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</si>
  <si>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</si>
  <si>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</si>
  <si>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</si>
  <si>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</si>
  <si>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</si>
  <si>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</si>
  <si>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</si>
  <si>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</si>
  <si>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</si>
  <si>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</si>
  <si>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</si>
  <si>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</si>
  <si>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</si>
  <si>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</si>
  <si>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</si>
  <si>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</si>
  <si>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</si>
  <si>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</si>
  <si>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</si>
  <si>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</si>
  <si>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</si>
  <si>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</si>
  <si>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</si>
  <si>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</si>
  <si>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</si>
  <si>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</si>
  <si>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</si>
  <si>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</si>
  <si>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</si>
  <si>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</si>
  <si>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</si>
  <si>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</si>
  <si>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</si>
  <si>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</si>
  <si>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</si>
  <si>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</si>
  <si>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</si>
  <si>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</si>
  <si>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</si>
  <si>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</si>
  <si>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</si>
  <si>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</si>
  <si>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</si>
  <si>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</si>
  <si>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</si>
  <si>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</si>
  <si>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</si>
  <si>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</si>
  <si>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</si>
  <si>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</si>
  <si>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</si>
  <si>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</si>
  <si>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</si>
  <si>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</si>
  <si>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</si>
  <si>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</si>
  <si>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</si>
  <si>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</si>
  <si>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</si>
  <si>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</si>
  <si>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</si>
  <si>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</si>
  <si>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</si>
  <si>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</si>
  <si>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</si>
  <si>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</si>
  <si>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</si>
  <si>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</si>
  <si>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</si>
  <si>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</si>
  <si>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</si>
  <si>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</si>
  <si>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</si>
  <si>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</si>
  <si>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</si>
  <si>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</si>
  <si>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</si>
  <si>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</si>
  <si>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</si>
  <si>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</si>
  <si>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</si>
  <si>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</si>
  <si>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</si>
  <si>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</si>
  <si>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</si>
  <si>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</si>
  <si>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</si>
  <si>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</si>
  <si>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</si>
  <si>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</si>
  <si>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</si>
  <si>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</si>
  <si>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</si>
  <si>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</si>
  <si>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</si>
  <si>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</si>
  <si>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</si>
  <si>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</si>
  <si>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</si>
  <si>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</si>
  <si>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</si>
  <si>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</si>
  <si>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</si>
  <si>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</si>
  <si>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</si>
  <si>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</si>
  <si>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</si>
  <si>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</si>
  <si>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</si>
  <si>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</si>
  <si>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</si>
  <si>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</si>
  <si>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</si>
  <si>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</si>
  <si>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</si>
  <si>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</si>
  <si>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</si>
  <si>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</si>
  <si>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</si>
  <si>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</si>
  <si>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</si>
  <si>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</si>
  <si>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</si>
  <si>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</si>
  <si>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</si>
  <si>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</si>
  <si>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</si>
  <si>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</si>
  <si>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</si>
  <si>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</si>
  <si>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</si>
  <si>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</si>
  <si>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</si>
  <si>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</si>
  <si>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</si>
  <si>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</si>
  <si>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</si>
  <si>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</si>
  <si>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</si>
  <si>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</si>
  <si>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</si>
  <si>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</si>
  <si>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</si>
  <si>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</si>
  <si>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</si>
  <si>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</si>
  <si>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</si>
  <si>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</si>
  <si>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</si>
  <si>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</si>
  <si>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</si>
  <si>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</si>
  <si>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</si>
  <si>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</si>
  <si>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</si>
  <si>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</si>
  <si>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</si>
  <si>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</si>
  <si>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</si>
  <si>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</si>
  <si>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</si>
  <si>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</si>
  <si>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</si>
  <si>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</si>
  <si>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</si>
  <si>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</si>
  <si>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</si>
  <si>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</si>
  <si>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</si>
  <si>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</si>
  <si>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</si>
  <si>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</si>
  <si>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</si>
  <si>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</si>
  <si>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</si>
  <si>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</si>
  <si>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</si>
  <si>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</si>
  <si>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</si>
  <si>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</si>
  <si>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</si>
  <si>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</si>
  <si>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</si>
  <si>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</si>
  <si>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</si>
  <si>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</si>
  <si>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</si>
  <si>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</si>
  <si>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</si>
  <si>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</si>
  <si>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</si>
  <si>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</si>
  <si>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</si>
  <si>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</si>
  <si>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</si>
  <si>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</si>
  <si>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</si>
  <si>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</si>
  <si>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</si>
  <si>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</si>
  <si>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</si>
  <si>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</si>
  <si>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</si>
  <si>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</si>
  <si>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</si>
  <si>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</si>
  <si>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</si>
  <si>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</si>
  <si>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</si>
  <si>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</si>
  <si>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</si>
  <si>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</si>
  <si>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</si>
  <si>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</si>
  <si>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</si>
  <si>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</si>
  <si>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</si>
  <si>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</si>
  <si>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</si>
  <si>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</si>
  <si>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</si>
  <si>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</si>
  <si>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</si>
  <si>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</si>
  <si>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</si>
  <si>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</si>
  <si>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</si>
  <si>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</si>
  <si>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</si>
  <si>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</si>
  <si>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</si>
  <si>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</si>
  <si>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</si>
  <si>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</si>
  <si>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</si>
  <si>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</si>
  <si>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</si>
  <si>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</si>
  <si>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</si>
  <si>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</si>
  <si>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</si>
  <si>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</si>
  <si>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</si>
  <si>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</si>
  <si>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</si>
  <si>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</si>
  <si>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</si>
  <si>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</si>
  <si>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</si>
  <si>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</si>
  <si>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</si>
  <si>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</si>
  <si>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</si>
  <si>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</si>
  <si>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</si>
  <si>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</si>
  <si>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</si>
  <si>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</si>
  <si>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</si>
  <si>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</si>
  <si>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</si>
  <si>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</si>
  <si>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</si>
  <si>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</si>
  <si>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</si>
  <si>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</si>
  <si>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</si>
  <si>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</si>
  <si>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</si>
  <si>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</si>
  <si>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</si>
  <si>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</si>
  <si>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</si>
  <si>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</si>
  <si>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</si>
  <si>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</si>
  <si>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</si>
  <si>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</si>
  <si>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</si>
  <si>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</si>
  <si>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</si>
  <si>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</si>
  <si>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</si>
  <si>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</si>
  <si>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</si>
  <si>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</si>
  <si>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</si>
  <si>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</si>
  <si>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</si>
  <si>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</si>
  <si>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</si>
  <si>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</si>
  <si>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</si>
  <si>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</si>
  <si>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</si>
  <si>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</si>
  <si>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</si>
  <si>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</si>
  <si>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</si>
  <si>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</si>
  <si>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</si>
  <si>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</si>
  <si>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</si>
  <si>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</si>
  <si>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</si>
  <si>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</si>
  <si>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</si>
  <si>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</si>
  <si>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</si>
  <si>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</si>
  <si>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</si>
  <si>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</si>
  <si>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</si>
  <si>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</si>
  <si>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</si>
  <si>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</si>
  <si>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</si>
  <si>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</si>
  <si>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</si>
  <si>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</si>
  <si>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</si>
  <si>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</si>
  <si>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</si>
  <si>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</si>
  <si>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</si>
  <si>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</si>
  <si>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</si>
  <si>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</si>
  <si>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</si>
  <si>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</si>
  <si>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</si>
  <si>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</si>
  <si>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</si>
  <si>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</si>
  <si>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</si>
  <si>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</si>
  <si>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</si>
  <si>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</si>
  <si>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</si>
  <si>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</si>
  <si>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</si>
  <si>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</si>
  <si>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</si>
  <si>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</si>
  <si>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</si>
  <si>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</si>
  <si>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</si>
  <si>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</si>
  <si>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</si>
  <si>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</si>
  <si>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</si>
  <si>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</si>
  <si>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</si>
  <si>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</si>
  <si>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</si>
  <si>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</si>
  <si>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</si>
  <si>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</si>
  <si>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</si>
  <si>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</si>
  <si>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</si>
  <si>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</si>
  <si>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</si>
  <si>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</si>
  <si>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</si>
  <si>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</si>
  <si>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</si>
  <si>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</si>
  <si>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</si>
  <si>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</si>
  <si>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</si>
  <si>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</si>
  <si>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</si>
  <si>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</si>
  <si>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</si>
  <si>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</si>
  <si>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</si>
  <si>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</si>
  <si>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</si>
  <si>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</si>
  <si>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</si>
  <si>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</si>
  <si>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</si>
  <si>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</si>
  <si>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</si>
  <si>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</si>
  <si>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</si>
  <si>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</si>
  <si>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</si>
  <si>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</si>
  <si>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</si>
  <si>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</si>
  <si>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</si>
  <si>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</si>
  <si>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</si>
  <si>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</si>
  <si>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</si>
  <si>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</si>
  <si>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</si>
  <si>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</si>
  <si>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</si>
  <si>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</si>
  <si>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</si>
  <si>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</si>
  <si>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</si>
  <si>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</si>
  <si>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</si>
  <si>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</si>
  <si>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</si>
  <si>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</si>
  <si>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</si>
  <si>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</si>
  <si>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</si>
  <si>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</si>
  <si>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</si>
  <si>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</si>
  <si>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</si>
  <si>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</si>
  <si>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</si>
  <si>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</si>
  <si>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</si>
  <si>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</si>
  <si>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</si>
  <si>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</si>
  <si>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</si>
  <si>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</si>
  <si>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</si>
  <si>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</si>
  <si>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</si>
  <si>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</si>
  <si>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</si>
  <si>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</si>
  <si>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</si>
  <si>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</si>
  <si>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</si>
  <si>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</si>
  <si>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</si>
  <si>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</si>
  <si>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</si>
  <si>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</si>
  <si>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</si>
  <si>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</si>
  <si>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</si>
  <si>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</si>
  <si>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</si>
  <si>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</si>
  <si>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</si>
  <si>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</si>
  <si>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</si>
  <si>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</si>
  <si>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</si>
  <si>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</si>
  <si>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</si>
  <si>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</si>
  <si>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</si>
  <si>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</si>
  <si>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</si>
  <si>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</si>
  <si>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</si>
  <si>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</si>
  <si>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</si>
  <si>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</si>
  <si>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</si>
  <si>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</si>
  <si>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</si>
  <si>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</si>
  <si>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</si>
  <si>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</si>
  <si>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</si>
  <si>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</si>
  <si>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</si>
  <si>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</si>
  <si>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</si>
  <si>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</si>
  <si>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</si>
  <si>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</si>
  <si>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</si>
  <si>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</si>
  <si>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</si>
  <si>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</si>
  <si>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</si>
  <si>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</si>
  <si>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</si>
  <si>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</si>
  <si>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</si>
  <si>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</si>
  <si>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</si>
  <si>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</si>
  <si>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</si>
  <si>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</si>
  <si>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</si>
  <si>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</si>
  <si>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</si>
  <si>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</si>
  <si>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</si>
  <si>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</si>
  <si>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</si>
  <si>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</si>
  <si>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</si>
  <si>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</si>
  <si>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</si>
  <si>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</si>
  <si>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</si>
  <si>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</si>
  <si>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</si>
  <si>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</si>
  <si>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</si>
  <si>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</si>
  <si>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</si>
  <si>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</si>
  <si>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</si>
  <si>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</si>
  <si>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</si>
  <si>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</si>
  <si>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</si>
  <si>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</si>
  <si>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</si>
  <si>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</si>
  <si>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</si>
  <si>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</si>
  <si>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</si>
  <si>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</si>
  <si>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</si>
  <si>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</si>
  <si>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</si>
  <si>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</si>
  <si>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</si>
  <si>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</si>
  <si>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</si>
  <si>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</si>
  <si>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</si>
  <si>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</si>
  <si>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</si>
  <si>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</si>
  <si>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</si>
  <si>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</si>
  <si>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</si>
  <si>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</si>
  <si>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</si>
  <si>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</si>
  <si>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</si>
  <si>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</si>
  <si>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</si>
  <si>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</si>
  <si>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</si>
  <si>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</si>
  <si>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</si>
  <si>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</si>
  <si>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</si>
  <si>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</si>
  <si>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</si>
  <si>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</si>
  <si>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</si>
  <si>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</si>
  <si>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</si>
  <si>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</si>
  <si>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</si>
  <si>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</si>
  <si>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</si>
  <si>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</si>
  <si>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</si>
  <si>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</si>
  <si>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</si>
  <si>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</si>
  <si>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</si>
  <si>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</si>
  <si>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</si>
  <si>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</si>
  <si>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</si>
  <si>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</si>
  <si>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</si>
  <si>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</si>
  <si>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</si>
  <si>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</si>
  <si>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</si>
  <si>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</si>
  <si>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</si>
  <si>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</si>
  <si>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</si>
  <si>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</si>
  <si>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</si>
  <si>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</si>
  <si>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</si>
  <si>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</si>
  <si>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</si>
  <si>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</si>
  <si>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</si>
  <si>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</si>
  <si>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</si>
  <si>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</si>
  <si>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</si>
  <si>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</si>
  <si>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</si>
  <si>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</si>
  <si>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</si>
  <si>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</si>
  <si>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</si>
  <si>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</si>
  <si>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</si>
  <si>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</si>
  <si>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</si>
  <si>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</si>
  <si>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</si>
  <si>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</si>
  <si>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</si>
  <si>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</si>
  <si>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</si>
  <si>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</si>
  <si>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</si>
  <si>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</si>
  <si>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</si>
  <si>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</si>
  <si>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</si>
  <si>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</si>
  <si>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</si>
  <si>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</si>
  <si>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</si>
  <si>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</si>
  <si>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</si>
  <si>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</si>
  <si>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</si>
  <si>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</si>
  <si>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</si>
  <si>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</si>
  <si>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</si>
  <si>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</si>
  <si>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</si>
  <si>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</si>
  <si>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</si>
  <si>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</si>
  <si>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</si>
  <si>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</si>
  <si>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</si>
  <si>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</si>
  <si>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</si>
  <si>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</si>
  <si>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</si>
  <si>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</si>
  <si>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</si>
  <si>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</si>
  <si>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</si>
  <si>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</si>
  <si>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</si>
  <si>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</si>
  <si>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</si>
  <si>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</si>
  <si>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</si>
  <si>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</si>
  <si>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</si>
  <si>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</si>
  <si>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</si>
  <si>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</si>
  <si>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</si>
  <si>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</si>
  <si>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</si>
  <si>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</si>
  <si>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</si>
  <si>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</si>
  <si>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</si>
  <si>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</si>
  <si>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</si>
  <si>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</si>
  <si>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</si>
  <si>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</si>
  <si>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</si>
  <si>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</si>
  <si>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</si>
  <si>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</si>
  <si>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</si>
  <si>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</si>
  <si>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</si>
  <si>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</si>
  <si>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</si>
  <si>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</si>
  <si>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</si>
  <si>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</si>
  <si>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</si>
  <si>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</si>
  <si>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</si>
  <si>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</si>
  <si>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</si>
  <si>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</si>
  <si>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</si>
  <si>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</si>
  <si>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</si>
  <si>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</si>
  <si>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</si>
  <si>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</si>
  <si>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</si>
  <si>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</si>
  <si>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</si>
  <si>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</si>
  <si>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</si>
  <si>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</si>
  <si>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</si>
  <si>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</si>
  <si>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</si>
  <si>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</si>
  <si>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</si>
  <si>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</si>
  <si>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</si>
  <si>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</si>
  <si>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</si>
  <si>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</si>
  <si>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</si>
  <si>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</si>
  <si>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</si>
  <si>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</si>
  <si>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</si>
  <si>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</si>
  <si>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</si>
  <si>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</si>
  <si>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</si>
  <si>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</si>
  <si>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</si>
  <si>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</si>
  <si>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</si>
  <si>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</si>
  <si>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</si>
  <si>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</si>
  <si>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</si>
  <si>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</si>
  <si>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</si>
  <si>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</si>
  <si>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</si>
  <si>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</si>
  <si>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</si>
  <si>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</si>
  <si>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</si>
  <si>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</si>
  <si>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</si>
  <si>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</si>
  <si>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</si>
  <si>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</si>
  <si>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</si>
  <si>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</si>
  <si>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</si>
  <si>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</si>
  <si>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</si>
  <si>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</si>
  <si>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</si>
  <si>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</si>
  <si>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</si>
  <si>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</si>
  <si>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</si>
  <si>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</si>
  <si>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</si>
  <si>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</si>
  <si>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</si>
  <si>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</si>
  <si>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</si>
  <si>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</si>
  <si>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</si>
  <si>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</si>
  <si>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</si>
  <si>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</si>
  <si>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</si>
  <si>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</si>
  <si>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</si>
  <si>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</si>
  <si>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</si>
  <si>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</si>
  <si>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</si>
  <si>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</si>
  <si>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</si>
  <si>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</si>
  <si>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</si>
  <si>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</si>
  <si>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</si>
  <si>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</si>
  <si>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</si>
  <si>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</si>
  <si>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</si>
  <si>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</si>
  <si>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</si>
  <si>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</si>
  <si>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</si>
  <si>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</si>
  <si>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</si>
  <si>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</si>
  <si>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</si>
  <si>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</si>
  <si>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</si>
  <si>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</si>
  <si>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</si>
  <si>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</si>
  <si>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</si>
  <si>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</si>
  <si>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</si>
  <si>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</si>
  <si>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</si>
  <si>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</si>
  <si>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</si>
  <si>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</si>
  <si>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</si>
  <si>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</si>
  <si>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</si>
  <si>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</si>
  <si>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</si>
  <si>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</si>
  <si>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</si>
  <si>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</si>
  <si>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</si>
  <si>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</si>
  <si>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</si>
  <si>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</si>
  <si>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</si>
  <si>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</si>
  <si>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</si>
  <si>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</si>
  <si>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</si>
  <si>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</si>
  <si>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</si>
  <si>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</si>
  <si>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</si>
  <si>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</si>
  <si>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</si>
  <si>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</si>
  <si>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</si>
  <si>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</si>
  <si>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</si>
  <si>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</si>
  <si>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</si>
  <si>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</si>
  <si>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</si>
  <si>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</si>
  <si>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</si>
  <si>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</si>
  <si>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</si>
  <si>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</si>
  <si>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</si>
  <si>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</si>
  <si>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</si>
  <si>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</si>
  <si>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</si>
  <si>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</si>
  <si>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</si>
  <si>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</si>
  <si>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</si>
  <si>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</si>
  <si>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</si>
  <si>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</si>
  <si>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</si>
  <si>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</si>
  <si>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</si>
  <si>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</si>
  <si>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</si>
  <si>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</si>
  <si>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</si>
  <si>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</si>
  <si>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</si>
  <si>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</si>
  <si>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</si>
  <si>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</si>
  <si>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</si>
  <si>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</si>
  <si>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</si>
  <si>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</si>
  <si>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</si>
  <si>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</si>
  <si>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</si>
  <si>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</si>
  <si>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</si>
  <si>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</si>
  <si>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</si>
  <si>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</si>
  <si>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</si>
  <si>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</si>
  <si>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</si>
  <si>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</si>
  <si>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</si>
  <si>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</si>
  <si>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</si>
  <si>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</si>
  <si>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</si>
  <si>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</si>
  <si>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</si>
  <si>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</si>
  <si>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</si>
  <si>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</si>
  <si>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</si>
  <si>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</si>
  <si>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</si>
  <si>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</si>
  <si>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</si>
  <si>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</si>
  <si>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</si>
  <si>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</si>
  <si>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</si>
  <si>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</si>
  <si>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</si>
  <si>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</si>
  <si>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</si>
  <si>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</si>
  <si>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</si>
  <si>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</si>
  <si>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</si>
  <si>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</si>
  <si>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</si>
  <si>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</si>
  <si>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</si>
  <si>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</si>
  <si>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</si>
  <si>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</si>
  <si>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</si>
  <si>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</si>
  <si>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</si>
  <si>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</si>
  <si>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</si>
  <si>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</si>
  <si>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</si>
  <si>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</si>
  <si>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</si>
  <si>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</si>
  <si>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</si>
  <si>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</si>
  <si>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</si>
  <si>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</si>
  <si>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</si>
  <si>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</si>
  <si>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</si>
  <si>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</si>
  <si>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</si>
  <si>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</si>
  <si>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</si>
  <si>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</si>
  <si>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</si>
  <si>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</si>
  <si>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</si>
  <si>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</si>
  <si>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</si>
  <si>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</si>
  <si>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</si>
  <si>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</si>
  <si>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</si>
  <si>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</si>
  <si>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</si>
  <si>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</si>
  <si>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</si>
  <si>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</si>
  <si>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</si>
  <si>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</si>
  <si>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</si>
  <si>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</si>
  <si>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</si>
  <si>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</si>
  <si>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</si>
  <si>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</si>
  <si>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</si>
  <si>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</si>
  <si>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</si>
  <si>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</si>
  <si>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</si>
  <si>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</si>
  <si>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</si>
  <si>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</si>
  <si>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</si>
  <si>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</si>
  <si>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</si>
  <si>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</si>
  <si>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</si>
  <si>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</si>
  <si>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</si>
  <si>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</si>
  <si>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</si>
  <si>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</si>
  <si>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</si>
  <si>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</si>
  <si>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</si>
  <si>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</si>
  <si>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</si>
  <si>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</si>
  <si>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</si>
  <si>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</si>
  <si>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</si>
  <si>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</si>
  <si>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</si>
  <si>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</si>
  <si>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</si>
  <si>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</si>
  <si>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</si>
  <si>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</si>
  <si>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</si>
  <si>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</si>
  <si>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</si>
  <si>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</si>
  <si>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</si>
  <si>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</si>
  <si>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</si>
  <si>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</si>
  <si>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</si>
  <si>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</si>
  <si>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</si>
  <si>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</si>
  <si>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</si>
  <si>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</si>
  <si>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</si>
  <si>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</si>
  <si>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</si>
  <si>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</si>
  <si>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</si>
  <si>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</si>
  <si>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</si>
  <si>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</si>
  <si>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</si>
  <si>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</si>
  <si>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</si>
  <si>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</si>
  <si>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</si>
  <si>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</si>
  <si>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</si>
  <si>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</si>
  <si>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</si>
  <si>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</si>
  <si>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</si>
  <si>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</si>
  <si>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</si>
  <si>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</si>
  <si>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</si>
  <si>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</si>
  <si>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</si>
  <si>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</si>
  <si>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</si>
  <si>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</si>
  <si>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</si>
  <si>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</si>
  <si>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</si>
  <si>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</si>
  <si>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</si>
  <si>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</si>
  <si>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</si>
  <si>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</si>
  <si>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</si>
  <si>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</si>
  <si>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</si>
  <si>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</si>
  <si>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</si>
  <si>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</si>
  <si>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</si>
  <si>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</si>
  <si>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</si>
  <si>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</si>
  <si>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</si>
  <si>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</si>
  <si>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</si>
  <si>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</si>
  <si>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</si>
  <si>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</si>
  <si>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</si>
  <si>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</si>
  <si>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</si>
  <si>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</si>
  <si>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</si>
  <si>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</si>
  <si>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</si>
  <si>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</si>
  <si>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</si>
  <si>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</si>
  <si>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</si>
  <si>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</si>
  <si>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</si>
  <si>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</si>
  <si>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</si>
  <si>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</si>
  <si>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</si>
  <si>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</si>
  <si>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</si>
  <si>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</si>
  <si>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</si>
  <si>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</si>
  <si>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</si>
  <si>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</si>
  <si>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</si>
  <si>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</si>
  <si>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</si>
  <si>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</si>
  <si>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</si>
  <si>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</si>
  <si>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</si>
  <si>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</si>
  <si>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</si>
  <si>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</si>
  <si>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</si>
  <si>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</si>
  <si>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</si>
  <si>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</si>
  <si>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</si>
  <si>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</si>
  <si>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</si>
  <si>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</si>
  <si>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</si>
  <si>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</si>
  <si>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</si>
  <si>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</si>
  <si>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</si>
  <si>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</si>
  <si>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</si>
  <si>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</si>
  <si>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</si>
  <si>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</si>
  <si>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</si>
  <si>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</si>
  <si>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</si>
  <si>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</si>
  <si>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</si>
  <si>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</si>
  <si>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</si>
  <si>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</si>
  <si>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</si>
  <si>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</si>
  <si>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</si>
  <si>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</si>
  <si>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</si>
  <si>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</si>
  <si>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</si>
  <si>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</si>
  <si>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</si>
  <si>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</si>
  <si>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</si>
  <si>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</si>
  <si>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</si>
  <si>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</si>
  <si>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</si>
  <si>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</si>
  <si>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</si>
  <si>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</si>
  <si>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</si>
  <si>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</si>
  <si>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</si>
  <si>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</si>
  <si>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</si>
  <si>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</si>
  <si>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</si>
  <si>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</si>
  <si>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</si>
  <si>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</si>
  <si>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</si>
  <si>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</si>
  <si>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</si>
  <si>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</si>
  <si>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</si>
  <si>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</si>
  <si>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</si>
  <si>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</si>
  <si>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</si>
  <si>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</si>
  <si>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</si>
  <si>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</si>
  <si>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</si>
  <si>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</si>
  <si>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</si>
  <si>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</si>
  <si>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</si>
  <si>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</si>
  <si>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</si>
  <si>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</si>
  <si>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</si>
  <si>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</si>
  <si>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</si>
  <si>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</si>
  <si>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</si>
  <si>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</si>
  <si>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</si>
  <si>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</si>
  <si>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</si>
  <si>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</si>
  <si>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</si>
  <si>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</si>
  <si>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</si>
  <si>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</si>
  <si>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</si>
  <si>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</si>
  <si>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</si>
  <si>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</si>
  <si>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</si>
  <si>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</si>
  <si>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</si>
  <si>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</si>
  <si>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</si>
  <si>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</si>
  <si>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</si>
  <si>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</si>
  <si>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</si>
  <si>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</si>
  <si>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</si>
  <si>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</si>
  <si>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</si>
  <si>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</si>
  <si>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</si>
  <si>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</si>
  <si>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</si>
  <si>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</si>
  <si>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</si>
  <si>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</si>
  <si>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</si>
  <si>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</si>
  <si>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</si>
  <si>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</si>
  <si>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</si>
  <si>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</si>
  <si>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</si>
  <si>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</si>
  <si>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</si>
  <si>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</si>
  <si>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</si>
  <si>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</si>
  <si>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</si>
  <si>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</si>
  <si>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</si>
  <si>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</si>
  <si>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</si>
  <si>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</si>
  <si>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</si>
  <si>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</si>
  <si>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</si>
  <si>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</si>
  <si>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</si>
  <si>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</si>
  <si>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</si>
  <si>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</si>
  <si>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</si>
  <si>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</si>
  <si>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</si>
  <si>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</si>
  <si>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</si>
  <si>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</si>
  <si>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</si>
  <si>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</si>
  <si>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</si>
  <si>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</si>
  <si>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</si>
  <si>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</si>
  <si>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</si>
  <si>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</si>
  <si>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</si>
  <si>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</si>
  <si>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</si>
  <si>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</si>
  <si>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</si>
  <si>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</si>
  <si>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</si>
  <si>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</si>
  <si>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</si>
  <si>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</si>
  <si>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</si>
  <si>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</si>
  <si>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</si>
  <si>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</si>
  <si>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</si>
  <si>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</si>
  <si>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</si>
  <si>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</si>
  <si>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</si>
  <si>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</si>
  <si>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</si>
  <si>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</si>
  <si>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</si>
  <si>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</si>
  <si>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</si>
  <si>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</si>
  <si>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</si>
  <si>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</si>
  <si>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</si>
  <si>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</si>
  <si>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</si>
  <si>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</si>
  <si>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</si>
  <si>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</si>
  <si>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</si>
  <si>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</si>
  <si>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</si>
  <si>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</si>
  <si>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</si>
  <si>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</si>
  <si>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</si>
  <si>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</si>
  <si>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</si>
  <si>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</si>
  <si>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</si>
  <si>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</si>
  <si>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</si>
  <si>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</si>
  <si>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</si>
  <si>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</si>
  <si>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</si>
  <si>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</si>
  <si>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</si>
  <si>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</si>
  <si>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</si>
  <si>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</si>
  <si>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</si>
  <si>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</si>
  <si>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</si>
  <si>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</si>
  <si>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</si>
  <si>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</si>
  <si>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</si>
  <si>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</si>
  <si>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</si>
  <si>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</si>
  <si>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</si>
  <si>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</si>
  <si>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</si>
  <si>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</si>
  <si>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</si>
  <si>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</si>
  <si>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</si>
  <si>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</si>
  <si>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</si>
  <si>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</si>
  <si>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</si>
  <si>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</si>
  <si>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</si>
  <si>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</si>
  <si>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</si>
  <si>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</si>
  <si>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</si>
  <si>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</si>
  <si>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</si>
  <si>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</si>
  <si>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</si>
  <si>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</si>
  <si>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</si>
  <si>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</si>
  <si>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</si>
  <si>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</si>
  <si>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</si>
  <si>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</si>
  <si>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</si>
  <si>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</si>
  <si>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</si>
  <si>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</si>
  <si>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</si>
  <si>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</si>
  <si>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</si>
  <si>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</si>
  <si>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</si>
  <si>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</si>
  <si>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</si>
  <si>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</si>
  <si>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</si>
  <si>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</si>
  <si>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</si>
  <si>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</si>
  <si>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</si>
  <si>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</si>
  <si>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</si>
  <si>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</si>
  <si>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</si>
  <si>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</si>
  <si>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</si>
  <si>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</si>
  <si>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</si>
  <si>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</si>
  <si>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</si>
  <si>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</si>
  <si>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</si>
  <si>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</si>
  <si>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</si>
  <si>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</si>
  <si>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</si>
  <si>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</si>
  <si>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</si>
  <si>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</si>
  <si>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</si>
  <si>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</si>
  <si>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</si>
  <si>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</si>
  <si>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</si>
  <si>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</si>
  <si>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</si>
  <si>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</si>
  <si>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</si>
  <si>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</si>
  <si>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</si>
  <si>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</si>
  <si>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</si>
  <si>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</si>
  <si>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</si>
  <si>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</si>
  <si>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</si>
  <si>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</si>
  <si>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</si>
  <si>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</si>
  <si>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</si>
  <si>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</si>
  <si>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</si>
  <si>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</si>
  <si>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</si>
  <si>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</si>
  <si>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</si>
  <si>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</si>
  <si>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</si>
  <si>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</si>
  <si>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</si>
  <si>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</si>
  <si>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</si>
  <si>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</si>
  <si>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</si>
  <si>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</si>
  <si>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</si>
  <si>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</si>
  <si>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</si>
  <si>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</si>
  <si>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</si>
  <si>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</si>
  <si>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</si>
  <si>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</si>
  <si>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</si>
  <si>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</si>
  <si>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</si>
  <si>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</si>
  <si>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</si>
  <si>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</si>
  <si>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</si>
  <si>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</si>
  <si>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</si>
  <si>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</si>
  <si>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</si>
  <si>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</si>
  <si>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</si>
  <si>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</si>
  <si>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</si>
  <si>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</si>
  <si>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</si>
  <si>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</si>
  <si>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</si>
  <si>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</si>
  <si>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</si>
  <si>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</si>
  <si>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</si>
  <si>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</si>
  <si>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</si>
  <si>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</si>
  <si>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</si>
  <si>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</si>
  <si>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</si>
  <si>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</si>
  <si>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</si>
  <si>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</si>
  <si>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</si>
  <si>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</si>
  <si>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</si>
  <si>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</si>
  <si>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</si>
  <si>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</si>
  <si>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</si>
  <si>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</si>
  <si>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</si>
  <si>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</si>
  <si>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</si>
  <si>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</si>
  <si>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</si>
  <si>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</si>
  <si>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</si>
  <si>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</si>
  <si>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</si>
  <si>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</si>
  <si>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</si>
  <si>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</si>
  <si>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</si>
  <si>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</si>
  <si>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</si>
  <si>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</si>
  <si>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</si>
  <si>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</si>
  <si>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</si>
  <si>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</si>
  <si>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</si>
  <si>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</si>
  <si>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</si>
  <si>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</si>
  <si>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</si>
  <si>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</si>
  <si>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</si>
  <si>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</si>
  <si>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</si>
  <si>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</si>
  <si>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</si>
  <si>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</si>
  <si>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</si>
  <si>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</si>
  <si>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</si>
  <si>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</si>
  <si>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</si>
  <si>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</si>
  <si>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</si>
  <si>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</si>
  <si>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</si>
  <si>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</si>
  <si>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</si>
  <si>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</si>
  <si>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</si>
  <si>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</si>
  <si>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</si>
  <si>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</si>
  <si>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</si>
  <si>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</si>
  <si>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</si>
  <si>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</si>
  <si>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</si>
  <si>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</si>
  <si>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</si>
  <si>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</si>
  <si>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</si>
  <si>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</si>
  <si>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</si>
  <si>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</si>
  <si>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</si>
  <si>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</si>
  <si>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</si>
  <si>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</si>
  <si>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</si>
  <si>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</si>
  <si>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</si>
  <si>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</si>
  <si>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</si>
  <si>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</si>
  <si>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</si>
  <si>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</si>
  <si>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</si>
  <si>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</si>
  <si>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</si>
  <si>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</si>
  <si>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</si>
  <si>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</si>
  <si>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</si>
  <si>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</si>
  <si>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</si>
  <si>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</si>
  <si>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</si>
  <si>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</si>
  <si>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</si>
  <si>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</si>
  <si>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</si>
  <si>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</si>
  <si>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</si>
  <si>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</si>
  <si>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</si>
  <si>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</si>
  <si>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</si>
  <si>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</si>
  <si>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</si>
  <si>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</si>
  <si>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</si>
  <si>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</si>
  <si>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</si>
  <si>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</si>
  <si>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</si>
  <si>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</si>
  <si>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</si>
  <si>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</si>
  <si>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</si>
  <si>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</si>
  <si>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</si>
  <si>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</si>
  <si>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</si>
  <si>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</si>
  <si>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</si>
  <si>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</si>
  <si>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</si>
  <si>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</si>
  <si>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</si>
  <si>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</si>
  <si>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</si>
  <si>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</si>
  <si>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</si>
  <si>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</si>
  <si>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</si>
  <si>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</si>
  <si>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</si>
  <si>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</si>
  <si>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</si>
  <si>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</si>
  <si>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</si>
  <si>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</si>
  <si>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</si>
  <si>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</si>
  <si>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</si>
  <si>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</si>
  <si>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</si>
  <si>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</si>
  <si>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</si>
  <si>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</si>
  <si>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</si>
  <si>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</si>
  <si>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</si>
  <si>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</si>
  <si>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</si>
  <si>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</si>
  <si>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</si>
  <si>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</si>
  <si>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</si>
  <si>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</si>
  <si>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</si>
  <si>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</si>
  <si>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</si>
  <si>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</si>
  <si>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</si>
  <si>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</si>
  <si>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</si>
  <si>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</si>
  <si>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</si>
  <si>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</si>
  <si>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</si>
  <si>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</si>
  <si>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</si>
  <si>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</si>
  <si>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</si>
  <si>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</si>
  <si>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</si>
  <si>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</si>
  <si>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</si>
  <si>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</si>
  <si>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</si>
  <si>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</si>
  <si>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</si>
  <si>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</si>
  <si>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</si>
  <si>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</si>
  <si>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</si>
  <si>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</si>
  <si>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</si>
  <si>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</si>
  <si>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</si>
  <si>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</si>
  <si>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</si>
  <si>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</si>
  <si>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</si>
  <si>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</si>
  <si>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</si>
  <si>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</si>
  <si>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</si>
  <si>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</si>
  <si>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</si>
  <si>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</si>
  <si>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</si>
  <si>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</si>
  <si>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</si>
  <si>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</si>
  <si>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</si>
  <si>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</si>
  <si>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</si>
  <si>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</si>
  <si>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</si>
  <si>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</si>
  <si>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</si>
  <si>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</si>
  <si>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</si>
  <si>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</si>
  <si>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</si>
  <si>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</si>
  <si>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</si>
  <si>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</si>
  <si>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</si>
  <si>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</si>
  <si>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</si>
  <si>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</si>
  <si>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</si>
  <si>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</si>
  <si>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</si>
  <si>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</si>
  <si>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</si>
  <si>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</si>
  <si>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</si>
  <si>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</si>
  <si>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</si>
  <si>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</si>
  <si>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</si>
  <si>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</si>
  <si>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</si>
  <si>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</si>
  <si>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</si>
  <si>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</si>
  <si>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</si>
  <si>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</si>
  <si>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</si>
  <si>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</si>
  <si>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</si>
  <si>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</si>
  <si>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</si>
  <si>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</si>
  <si>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</si>
  <si>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</si>
  <si>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</si>
  <si>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</si>
  <si>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</si>
  <si>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</si>
  <si>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</si>
  <si>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</si>
  <si>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</si>
  <si>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</si>
  <si>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</si>
  <si>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</si>
  <si>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</si>
  <si>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</si>
  <si>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</si>
  <si>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</si>
  <si>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</si>
  <si>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</si>
  <si>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</si>
  <si>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</si>
  <si>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</si>
  <si>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</si>
  <si>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</si>
  <si>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</si>
  <si>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</si>
  <si>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</si>
  <si>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</si>
  <si>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</si>
  <si>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</si>
  <si>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</si>
  <si>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</si>
  <si>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</si>
  <si>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</si>
  <si>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</si>
  <si>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</si>
  <si>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</si>
  <si>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</si>
  <si>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</si>
  <si>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</si>
  <si>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</si>
  <si>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</si>
  <si>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</si>
  <si>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</si>
  <si>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</si>
  <si>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</si>
  <si>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</si>
  <si>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</si>
  <si>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</si>
  <si>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</si>
  <si>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</si>
  <si>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</si>
  <si>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</si>
  <si>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</si>
  <si>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</si>
  <si>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</si>
  <si>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</si>
  <si>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</si>
  <si>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</si>
  <si>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</si>
  <si>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</si>
  <si>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</si>
  <si>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</si>
  <si>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</si>
  <si>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</si>
  <si>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</si>
  <si>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</si>
  <si>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</si>
  <si>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</si>
  <si>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</si>
  <si>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</si>
  <si>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</si>
  <si>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</si>
  <si>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</si>
  <si>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</si>
  <si>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</si>
  <si>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</si>
  <si>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</si>
  <si>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</si>
  <si>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</si>
  <si>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</si>
  <si>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</si>
  <si>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</si>
  <si>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</si>
  <si>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</si>
  <si>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</si>
  <si>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</si>
  <si>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</si>
  <si>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</si>
  <si>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</si>
  <si>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</si>
  <si>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</si>
  <si>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</si>
  <si>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</si>
  <si>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</si>
  <si>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</si>
  <si>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</si>
  <si>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</si>
  <si>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</si>
  <si>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</si>
  <si>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</si>
  <si>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</si>
  <si>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</si>
  <si>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</si>
  <si>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</si>
  <si>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</si>
  <si>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</si>
  <si>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</si>
  <si>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</si>
  <si>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</si>
  <si>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</si>
  <si>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</si>
  <si>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</si>
  <si>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</si>
  <si>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</si>
  <si>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</si>
  <si>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</si>
  <si>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</si>
  <si>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</si>
  <si>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</si>
  <si>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</si>
  <si>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</si>
  <si>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</si>
  <si>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</si>
  <si>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</si>
  <si>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</si>
  <si>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</si>
  <si>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</si>
  <si>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</si>
  <si>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</si>
  <si>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</si>
  <si>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</si>
  <si>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</si>
  <si>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</si>
  <si>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</si>
  <si>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</si>
  <si>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</si>
  <si>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</si>
  <si>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</si>
  <si>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</si>
  <si>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</si>
  <si>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</si>
  <si>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</si>
  <si>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</si>
  <si>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</si>
  <si>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</si>
  <si>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</si>
  <si>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</si>
  <si>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</si>
  <si>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</si>
  <si>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</si>
  <si>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</si>
  <si>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</si>
  <si>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</si>
  <si>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</si>
  <si>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</si>
  <si>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</si>
  <si>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</si>
  <si>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</si>
  <si>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</si>
  <si>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</si>
  <si>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</si>
  <si>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</si>
  <si>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</si>
  <si>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</si>
  <si>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</si>
  <si>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</si>
  <si>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</si>
  <si>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</si>
  <si>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</si>
  <si>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</si>
  <si>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</si>
  <si>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</si>
  <si>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</si>
  <si>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</si>
  <si>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</si>
  <si>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</si>
  <si>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</si>
  <si>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</si>
  <si>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</si>
  <si>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</si>
  <si>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</si>
  <si>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</si>
  <si>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</si>
  <si>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</si>
  <si>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</si>
  <si>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</si>
  <si>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</si>
  <si>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</si>
  <si>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</si>
  <si>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</si>
  <si>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</si>
  <si>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</si>
  <si>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</si>
  <si>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</si>
  <si>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</si>
  <si>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</si>
  <si>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</si>
  <si>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</si>
  <si>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</si>
  <si>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</si>
  <si>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</si>
  <si>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</si>
  <si>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</si>
  <si>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</si>
  <si>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</si>
  <si>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</si>
  <si>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</si>
  <si>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</si>
  <si>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</si>
  <si>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</si>
  <si>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</si>
  <si>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</si>
  <si>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</si>
  <si>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</si>
  <si>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</si>
  <si>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</si>
  <si>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</si>
  <si>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</si>
  <si>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</si>
  <si>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</si>
  <si>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</si>
  <si>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</si>
  <si>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</si>
  <si>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</si>
  <si>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</si>
  <si>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</si>
  <si>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</si>
  <si>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</si>
  <si>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</si>
  <si>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</si>
  <si>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</si>
  <si>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</si>
  <si>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</si>
  <si>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</si>
  <si>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</si>
  <si>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</si>
  <si>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</si>
  <si>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</si>
  <si>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</si>
  <si>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</si>
  <si>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</si>
  <si>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</si>
  <si>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</si>
  <si>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</si>
  <si>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</si>
  <si>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</si>
  <si>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</si>
  <si>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</si>
  <si>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</si>
  <si>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</si>
  <si>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</si>
  <si>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</si>
  <si>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</si>
  <si>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</si>
  <si>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</si>
  <si>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</si>
  <si>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</si>
  <si>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</si>
  <si>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</si>
  <si>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</si>
  <si>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</si>
  <si>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</si>
  <si>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</si>
  <si>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</si>
  <si>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</si>
  <si>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</si>
  <si>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</si>
  <si>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</si>
  <si>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</si>
  <si>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</si>
  <si>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</si>
  <si>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</si>
  <si>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</si>
  <si>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</si>
  <si>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</si>
  <si>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</si>
  <si>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</si>
  <si>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</si>
  <si>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</si>
  <si>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</si>
  <si>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</si>
  <si>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</si>
  <si>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</si>
  <si>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</si>
  <si>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</si>
  <si>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</si>
  <si>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</si>
  <si>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</si>
  <si>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</si>
  <si>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</si>
  <si>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</si>
  <si>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</si>
  <si>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</si>
  <si>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</si>
  <si>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</si>
  <si>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</si>
  <si>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</si>
  <si>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</si>
  <si>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</si>
  <si>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</si>
  <si>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</si>
  <si>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</si>
  <si>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</si>
  <si>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</si>
  <si>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</si>
  <si>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</si>
  <si>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</si>
  <si>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</si>
  <si>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</si>
  <si>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</si>
  <si>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</si>
  <si>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</si>
  <si>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</si>
  <si>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</si>
  <si>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</si>
  <si>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</si>
  <si>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</si>
  <si>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</si>
  <si>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</si>
  <si>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</si>
  <si>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</si>
  <si>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</si>
  <si>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</si>
  <si>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</si>
  <si>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</si>
  <si>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</si>
  <si>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</si>
  <si>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</si>
  <si>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</si>
  <si>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</si>
  <si>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</si>
  <si>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</si>
  <si>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</si>
  <si>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</si>
  <si>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</si>
  <si>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</si>
  <si>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</si>
  <si>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</si>
  <si>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</si>
  <si>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</si>
  <si>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</si>
  <si>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</si>
  <si>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</si>
  <si>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</si>
  <si>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</si>
  <si>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</si>
  <si>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</si>
  <si>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</si>
  <si>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</si>
  <si>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</si>
  <si>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</si>
  <si>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</si>
  <si>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</si>
  <si>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</si>
  <si>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</si>
  <si>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</si>
  <si>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</si>
  <si>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</si>
  <si>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</si>
  <si>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</si>
  <si>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</si>
  <si>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</si>
  <si>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</si>
  <si>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</si>
  <si>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</si>
  <si>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</si>
  <si>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</si>
  <si>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</si>
  <si>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</si>
  <si>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</si>
  <si>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</si>
  <si>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</si>
  <si>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</si>
  <si>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</si>
  <si>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</si>
  <si>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</si>
  <si>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</si>
  <si>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</si>
  <si>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</si>
  <si>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</si>
  <si>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</si>
  <si>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</si>
  <si>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</si>
  <si>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</si>
  <si>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</si>
  <si>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</si>
  <si>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</si>
  <si>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</si>
  <si>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</si>
  <si>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</si>
  <si>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</si>
  <si>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</si>
  <si>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</si>
  <si>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</si>
  <si>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</si>
  <si>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</si>
  <si>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</si>
  <si>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</si>
  <si>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</si>
  <si>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</si>
  <si>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</si>
  <si>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</si>
  <si>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</si>
  <si>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</si>
  <si>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</si>
  <si>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</si>
  <si>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</si>
  <si>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</si>
  <si>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</si>
  <si>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</si>
  <si>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</si>
  <si>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</si>
  <si>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</si>
  <si>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</si>
  <si>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</si>
  <si>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</si>
  <si>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</si>
  <si>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</si>
  <si>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</si>
  <si>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</si>
  <si>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</si>
  <si>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</si>
  <si>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</si>
  <si>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</si>
  <si>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</si>
  <si>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</si>
  <si>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</si>
  <si>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</si>
  <si>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</si>
  <si>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</si>
  <si>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</si>
  <si>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</si>
  <si>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</si>
  <si>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</si>
  <si>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</si>
  <si>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</si>
  <si>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</si>
  <si>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</si>
  <si>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</si>
  <si>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</si>
  <si>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</si>
  <si>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</si>
  <si>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</si>
  <si>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</si>
  <si>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</si>
  <si>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</si>
  <si>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</si>
  <si>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</si>
  <si>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</si>
  <si>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</si>
  <si>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</si>
  <si>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</si>
  <si>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</si>
  <si>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</si>
  <si>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</si>
  <si>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</si>
  <si>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</si>
  <si>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</si>
  <si>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</si>
  <si>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</si>
  <si>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</si>
  <si>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</si>
  <si>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</si>
  <si>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</si>
  <si>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</si>
  <si>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</si>
  <si>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</si>
  <si>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</si>
  <si>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</si>
  <si>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</si>
  <si>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</si>
  <si>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</si>
  <si>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</si>
  <si>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</si>
  <si>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</si>
  <si>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</si>
  <si>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</si>
  <si>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</si>
  <si>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</si>
  <si>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</si>
  <si>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</si>
  <si>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</si>
  <si>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</si>
  <si>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</si>
  <si>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</si>
  <si>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</si>
  <si>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</si>
  <si>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</si>
  <si>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</si>
  <si>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</si>
  <si>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</si>
  <si>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</si>
  <si>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</si>
  <si>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</si>
  <si>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</si>
  <si>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</si>
  <si>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</si>
  <si>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</si>
  <si>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</si>
  <si>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</si>
  <si>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</si>
  <si>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</si>
  <si>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</si>
  <si>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</si>
  <si>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</si>
  <si>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</si>
  <si>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</si>
  <si>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</si>
  <si>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</si>
  <si>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</si>
  <si>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</si>
  <si>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</si>
  <si>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</si>
  <si>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</si>
  <si>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</si>
  <si>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</si>
  <si>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</si>
  <si>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</si>
  <si>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</si>
  <si>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</si>
  <si>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</si>
  <si>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</si>
  <si>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</si>
  <si>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</si>
  <si>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</si>
  <si>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</si>
  <si>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</si>
  <si>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</si>
  <si>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</si>
  <si>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</si>
  <si>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</si>
  <si>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</si>
  <si>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</si>
  <si>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</si>
  <si>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</si>
  <si>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</si>
  <si>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</si>
  <si>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</si>
  <si>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</si>
  <si>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</si>
  <si>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</si>
  <si>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</si>
  <si>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</si>
  <si>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</si>
  <si>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</si>
  <si>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</si>
  <si>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</si>
  <si>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</si>
  <si>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</si>
  <si>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</si>
  <si>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</si>
  <si>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</si>
  <si>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</si>
  <si>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</si>
  <si>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</si>
  <si>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</si>
  <si>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</si>
  <si>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</si>
  <si>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</si>
  <si>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</si>
  <si>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</si>
  <si>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</si>
  <si>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</si>
  <si>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</si>
  <si>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</si>
  <si>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</si>
  <si>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</si>
  <si>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</si>
  <si>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</si>
  <si>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</si>
  <si>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</si>
  <si>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</si>
  <si>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</si>
  <si>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</si>
  <si>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</si>
  <si>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</si>
  <si>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</si>
  <si>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</si>
  <si>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</si>
  <si>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</si>
  <si>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</si>
  <si>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</si>
  <si>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</si>
  <si>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</si>
  <si>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</si>
  <si>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</si>
  <si>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</si>
  <si>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</si>
  <si>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</si>
  <si>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</si>
  <si>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</si>
  <si>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</si>
  <si>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</si>
  <si>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</si>
  <si>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</si>
  <si>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</si>
  <si>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</si>
  <si>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</si>
  <si>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</si>
  <si>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</si>
  <si>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</si>
  <si>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</si>
  <si>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</si>
  <si>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</si>
  <si>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</si>
  <si>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</si>
  <si>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</si>
  <si>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</si>
  <si>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</si>
  <si>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</si>
  <si>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</si>
  <si>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</si>
  <si>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</si>
  <si>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</si>
  <si>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</si>
  <si>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</si>
  <si>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</si>
  <si>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</si>
  <si>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</si>
  <si>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</si>
  <si>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</si>
  <si>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</si>
  <si>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</si>
  <si>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</si>
  <si>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</si>
  <si>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</si>
  <si>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</si>
  <si>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</si>
  <si>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</si>
  <si>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</si>
  <si>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</si>
  <si>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</si>
  <si>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</si>
  <si>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</si>
  <si>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</si>
  <si>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</si>
  <si>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</si>
  <si>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</si>
  <si>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</si>
  <si>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</si>
  <si>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</si>
  <si>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</si>
  <si>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</si>
  <si>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</si>
  <si>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</si>
  <si>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</si>
  <si>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</si>
  <si>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</si>
  <si>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</si>
  <si>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</si>
  <si>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</si>
  <si>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</si>
  <si>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</si>
  <si>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</si>
  <si>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</si>
  <si>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</si>
  <si>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</si>
  <si>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</si>
  <si>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</si>
  <si>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</si>
  <si>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</si>
  <si>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</si>
  <si>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</si>
  <si>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</si>
  <si>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</si>
  <si>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</si>
  <si>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</si>
  <si>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</si>
  <si>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</si>
  <si>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</si>
  <si>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</si>
  <si>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</si>
  <si>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</si>
  <si>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</si>
  <si>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</si>
  <si>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</si>
  <si>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</si>
  <si>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</si>
  <si>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</si>
  <si>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</si>
  <si>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</si>
  <si>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</si>
  <si>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</si>
  <si>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</si>
  <si>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</si>
  <si>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</si>
  <si>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</si>
  <si>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</si>
  <si>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</si>
  <si>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</si>
  <si>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</si>
  <si>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</si>
  <si>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</si>
  <si>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</si>
  <si>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</si>
  <si>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</si>
  <si>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</si>
  <si>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</si>
  <si>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</si>
  <si>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</si>
  <si>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</si>
  <si>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</si>
  <si>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</si>
  <si>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</si>
  <si>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</si>
  <si>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</si>
  <si>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</si>
  <si>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</si>
  <si>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</si>
  <si>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</si>
  <si>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</si>
  <si>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</si>
  <si>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</si>
  <si>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</si>
  <si>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</si>
  <si>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</si>
  <si>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</si>
  <si>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</si>
  <si>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</si>
  <si>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</si>
  <si>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</si>
  <si>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</si>
  <si>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</si>
  <si>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</si>
  <si>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</si>
  <si>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</si>
  <si>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</si>
  <si>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</si>
  <si>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</si>
  <si>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</si>
  <si>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</si>
  <si>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</si>
  <si>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</si>
  <si>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</si>
  <si>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</si>
  <si>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</si>
  <si>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</si>
  <si>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</si>
  <si>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</si>
  <si>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</si>
  <si>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</si>
  <si>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</si>
  <si>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</si>
  <si>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</si>
  <si>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</si>
  <si>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</si>
  <si>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</si>
  <si>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</si>
  <si>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</si>
  <si>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</si>
  <si>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</si>
  <si>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</si>
  <si>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</si>
  <si>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</si>
  <si>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</si>
  <si>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</si>
  <si>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</si>
  <si>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</si>
  <si>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</si>
  <si>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</si>
  <si>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</si>
  <si>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</si>
  <si>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</si>
  <si>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</si>
  <si>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</si>
  <si>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</si>
  <si>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</si>
  <si>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</si>
  <si>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</si>
  <si>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</si>
  <si>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</si>
  <si>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</si>
  <si>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</si>
  <si>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</si>
  <si>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</si>
  <si>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</si>
  <si>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</si>
  <si>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</si>
  <si>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</si>
  <si>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</si>
  <si>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</si>
  <si>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</si>
  <si>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</si>
  <si>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</si>
  <si>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</si>
  <si>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</si>
  <si>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</si>
  <si>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</si>
  <si>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</si>
  <si>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</si>
  <si>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</si>
  <si>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</si>
  <si>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</si>
  <si>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</si>
  <si>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</si>
  <si>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</si>
  <si>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</si>
  <si>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</si>
  <si>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</si>
  <si>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</si>
  <si>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</si>
  <si>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</si>
  <si>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</si>
  <si>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</si>
  <si>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</si>
  <si>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</si>
  <si>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</si>
  <si>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</si>
  <si>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</si>
  <si>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</si>
  <si>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</si>
  <si>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</si>
  <si>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</si>
  <si>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</si>
  <si>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</si>
  <si>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</si>
  <si>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</si>
  <si>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</si>
  <si>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</si>
  <si>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</si>
  <si>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</si>
  <si>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</si>
  <si>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</si>
  <si>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</si>
  <si>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</si>
  <si>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</si>
  <si>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</si>
  <si>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</si>
  <si>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</si>
  <si>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</si>
  <si>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</si>
  <si>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</si>
  <si>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</si>
  <si>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</si>
  <si>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</si>
  <si>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</si>
  <si>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</si>
  <si>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</si>
  <si>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</si>
  <si>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</si>
  <si>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</si>
  <si>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</si>
  <si>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</si>
  <si>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</si>
  <si>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</si>
  <si>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</si>
  <si>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</si>
  <si>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</si>
  <si>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</si>
  <si>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</si>
  <si>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</si>
  <si>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</si>
  <si>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</si>
  <si>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</si>
  <si>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</si>
  <si>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</si>
  <si>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</si>
  <si>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</si>
  <si>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</si>
  <si>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</si>
  <si>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</si>
  <si>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</si>
  <si>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</si>
  <si>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</si>
  <si>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</si>
  <si>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</si>
  <si>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</si>
  <si>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</si>
  <si>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</si>
  <si>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</si>
  <si>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</si>
  <si>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</si>
  <si>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</si>
  <si>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</si>
  <si>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</si>
  <si>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</si>
  <si>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</si>
  <si>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</si>
  <si>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</si>
  <si>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</si>
  <si>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</si>
  <si>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</si>
  <si>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</si>
  <si>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</si>
  <si>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</si>
  <si>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</si>
  <si>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</si>
  <si>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</si>
  <si>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</si>
  <si>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</si>
  <si>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</si>
  <si>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</si>
  <si>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</si>
  <si>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</si>
  <si>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</si>
  <si>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</si>
  <si>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</si>
  <si>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</si>
  <si>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</si>
  <si>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</si>
  <si>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</si>
  <si>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</si>
  <si>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</si>
  <si>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</si>
  <si>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</si>
  <si>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</si>
  <si>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</si>
  <si>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</si>
  <si>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</si>
  <si>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</si>
  <si>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</si>
  <si>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</si>
  <si>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</si>
  <si>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</si>
  <si>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</si>
  <si>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</si>
  <si>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</si>
  <si>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</si>
  <si>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</si>
  <si>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</si>
  <si>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</si>
  <si>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</si>
  <si>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</si>
  <si>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</si>
  <si>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</si>
  <si>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</si>
  <si>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</si>
  <si>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</si>
  <si>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</si>
  <si>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</si>
  <si>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</si>
  <si>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</si>
  <si>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</si>
  <si>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</si>
  <si>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</si>
  <si>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</si>
  <si>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</si>
  <si>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</si>
  <si>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</si>
  <si>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</si>
  <si>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</si>
  <si>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</si>
  <si>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</si>
  <si>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</si>
  <si>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</si>
  <si>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</si>
  <si>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</si>
  <si>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</si>
  <si>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</si>
  <si>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</si>
  <si>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</si>
  <si>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</si>
  <si>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</si>
  <si>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</si>
  <si>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</si>
  <si>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</si>
  <si>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</si>
  <si>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</si>
  <si>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</si>
  <si>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</si>
  <si>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</si>
  <si>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</si>
  <si>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</si>
  <si>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</si>
  <si>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</si>
  <si>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</si>
  <si>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</si>
  <si>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</si>
  <si>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</si>
  <si>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</si>
  <si>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</si>
  <si>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</si>
  <si>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</si>
  <si>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</si>
  <si>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</si>
  <si>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</si>
  <si>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</si>
  <si>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</si>
  <si>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</si>
  <si>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</si>
  <si>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</si>
  <si>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</si>
  <si>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</si>
  <si>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</si>
  <si>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</si>
  <si>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</si>
  <si>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</si>
  <si>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</si>
  <si>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</si>
  <si>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</si>
  <si>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</si>
  <si>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</si>
  <si>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</si>
  <si>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</si>
  <si>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</si>
  <si>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</si>
  <si>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</si>
  <si>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</si>
  <si>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</si>
  <si>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</si>
  <si>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</si>
  <si>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</si>
  <si>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</si>
  <si>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</si>
  <si>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</si>
  <si>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</si>
  <si>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</si>
  <si>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</si>
  <si>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</si>
  <si>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</si>
  <si>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</si>
  <si>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</si>
  <si>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</si>
  <si>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</si>
  <si>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</si>
  <si>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</si>
  <si>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</si>
  <si>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</si>
  <si>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</si>
  <si>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</si>
  <si>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</si>
  <si>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</si>
  <si>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</si>
  <si>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</si>
  <si>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</si>
  <si>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</si>
  <si>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</si>
  <si>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</si>
  <si>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</si>
  <si>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</si>
  <si>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</si>
  <si>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</si>
  <si>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</si>
  <si>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</si>
  <si>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</si>
  <si>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</si>
  <si>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</si>
  <si>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</si>
  <si>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</si>
  <si>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</si>
  <si>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</si>
  <si>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</si>
  <si>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</si>
  <si>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</si>
  <si>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</si>
  <si>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</si>
  <si>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</si>
  <si>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</si>
  <si>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</si>
  <si>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</si>
  <si>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</si>
  <si>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</si>
  <si>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</si>
  <si>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</si>
  <si>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</si>
  <si>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</si>
  <si>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</si>
  <si>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</si>
  <si>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</si>
  <si>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</si>
  <si>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</si>
  <si>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</si>
  <si>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</si>
  <si>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</si>
  <si>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</si>
  <si>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</si>
  <si>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</si>
  <si>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</si>
  <si>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</si>
  <si>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</si>
  <si>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</si>
  <si>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</si>
  <si>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</si>
  <si>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</si>
  <si>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</si>
  <si>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</si>
  <si>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</si>
  <si>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</si>
  <si>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</si>
  <si>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</si>
  <si>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</si>
  <si>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</si>
  <si>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</si>
  <si>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</si>
  <si>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</si>
  <si>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</si>
  <si>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</si>
  <si>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</si>
  <si>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</si>
  <si>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</si>
  <si>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</si>
  <si>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</si>
  <si>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</si>
  <si>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</si>
  <si>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</si>
  <si>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</si>
  <si>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</si>
  <si>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</si>
  <si>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</si>
  <si>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</si>
  <si>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</si>
  <si>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</si>
  <si>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</si>
  <si>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</si>
  <si>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</si>
  <si>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</si>
  <si>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</si>
  <si>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</si>
  <si>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</si>
  <si>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</si>
  <si>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</si>
  <si>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</si>
  <si>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</si>
  <si>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</si>
  <si>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</si>
  <si>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</si>
  <si>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</si>
  <si>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</si>
  <si>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</si>
  <si>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</si>
  <si>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</si>
  <si>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</si>
  <si>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</si>
  <si>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</si>
  <si>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</si>
  <si>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</si>
  <si>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</si>
  <si>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</si>
  <si>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</si>
  <si>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</si>
  <si>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</si>
  <si>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</si>
  <si>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</si>
  <si>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</si>
  <si>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</si>
  <si>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</si>
  <si>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</si>
  <si>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</si>
  <si>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</si>
  <si>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</si>
  <si>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</si>
  <si>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</si>
  <si>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</si>
  <si>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</si>
  <si>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</si>
  <si>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</si>
  <si>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</si>
  <si>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</si>
  <si>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</si>
  <si>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</si>
  <si>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</si>
  <si>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</si>
  <si>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</si>
  <si>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</si>
  <si>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</si>
  <si>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</si>
  <si>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</si>
  <si>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</si>
  <si>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</si>
  <si>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</si>
  <si>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</si>
  <si>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</si>
  <si>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</si>
  <si>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</si>
  <si>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</si>
  <si>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</si>
  <si>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</si>
  <si>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</si>
  <si>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</si>
  <si>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</si>
  <si>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</si>
  <si>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</si>
  <si>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</si>
  <si>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</si>
  <si>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</si>
  <si>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</si>
  <si>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</si>
  <si>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</si>
  <si>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</si>
  <si>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</si>
  <si>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</si>
  <si>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</si>
  <si>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</si>
  <si>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</si>
  <si>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</si>
  <si>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</si>
  <si>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</si>
  <si>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</si>
  <si>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</si>
  <si>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</si>
  <si>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</si>
  <si>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</si>
  <si>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</si>
  <si>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</si>
  <si>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</si>
  <si>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</si>
  <si>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</si>
  <si>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</si>
  <si>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</si>
  <si>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</si>
  <si>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</si>
  <si>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</si>
  <si>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</si>
  <si>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</si>
  <si>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</si>
  <si>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</si>
  <si>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</si>
  <si>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</si>
  <si>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</si>
  <si>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</si>
  <si>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</si>
  <si>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</si>
  <si>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</si>
  <si>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</si>
  <si>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</si>
  <si>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</si>
  <si>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</si>
  <si>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</si>
  <si>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</si>
  <si>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</si>
  <si>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</si>
  <si>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</si>
  <si>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</si>
  <si>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</si>
  <si>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</si>
  <si>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</si>
  <si>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</si>
  <si>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</si>
  <si>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</si>
  <si>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</si>
  <si>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</si>
  <si>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</si>
  <si>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</si>
  <si>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</si>
  <si>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</si>
  <si>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</si>
  <si>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</si>
  <si>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</si>
  <si>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</si>
  <si>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</si>
  <si>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</si>
  <si>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</si>
  <si>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</si>
  <si>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</si>
  <si>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</si>
  <si>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</si>
  <si>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</si>
  <si>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</si>
  <si>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</si>
  <si>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</si>
  <si>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</si>
  <si>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</si>
  <si>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</si>
  <si>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</si>
  <si>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</si>
  <si>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</si>
  <si>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</si>
  <si>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</si>
  <si>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</si>
  <si>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</si>
  <si>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</si>
  <si>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</si>
  <si>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</si>
  <si>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</si>
  <si>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</si>
  <si>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</si>
  <si>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</si>
  <si>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</si>
  <si>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</si>
  <si>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</si>
  <si>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</si>
  <si>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</si>
  <si>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</si>
  <si>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</si>
  <si>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</si>
  <si>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</si>
  <si>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</si>
  <si>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</si>
  <si>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</si>
  <si>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</si>
  <si>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</si>
  <si>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</si>
  <si>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</si>
  <si>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</si>
  <si>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</si>
  <si>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</si>
  <si>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</si>
  <si>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</si>
  <si>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</si>
  <si>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</si>
  <si>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</si>
  <si>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</si>
  <si>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</si>
  <si>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</si>
  <si>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</si>
  <si>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</si>
  <si>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</si>
  <si>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</si>
  <si>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</si>
  <si>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</si>
  <si>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</si>
  <si>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</si>
  <si>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</si>
  <si>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</si>
  <si>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</si>
  <si>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</si>
  <si>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</si>
  <si>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</si>
  <si>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</si>
  <si>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</si>
  <si>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</si>
  <si>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</si>
  <si>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</si>
  <si>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</si>
  <si>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</si>
  <si>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</si>
  <si>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</si>
  <si>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</si>
  <si>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</si>
  <si>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</si>
  <si>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</si>
  <si>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</si>
  <si>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</si>
  <si>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</si>
  <si>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</si>
  <si>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</si>
  <si>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</si>
  <si>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</si>
  <si>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</si>
  <si>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</si>
  <si>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</si>
  <si>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</si>
  <si>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</si>
  <si>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</si>
  <si>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</si>
  <si>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</si>
  <si>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</si>
  <si>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</si>
  <si>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</si>
  <si>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</si>
  <si>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</si>
  <si>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</si>
  <si>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</si>
  <si>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</si>
  <si>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</si>
  <si>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</si>
  <si>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</si>
  <si>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</si>
  <si>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</si>
  <si>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</si>
  <si>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</si>
  <si>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</si>
  <si>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</si>
  <si>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</si>
  <si>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</si>
  <si>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</si>
  <si>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</si>
  <si>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</si>
  <si>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</si>
  <si>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</si>
  <si>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</si>
  <si>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</si>
  <si>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</si>
  <si>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</si>
  <si>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</si>
  <si>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</si>
  <si>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</si>
  <si>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</si>
  <si>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</si>
  <si>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</si>
  <si>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</si>
  <si>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</si>
  <si>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</si>
  <si>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</si>
  <si>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</si>
  <si>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</si>
  <si>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</si>
  <si>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</si>
  <si>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</si>
  <si>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</si>
  <si>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</si>
  <si>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</si>
  <si>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</si>
  <si>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</si>
  <si>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</si>
  <si>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</si>
  <si>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</si>
  <si>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</si>
  <si>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</si>
  <si>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</si>
  <si>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</si>
  <si>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</si>
  <si>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</si>
  <si>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</si>
  <si>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</si>
  <si>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</si>
  <si>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</si>
  <si>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</si>
  <si>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</si>
  <si>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</si>
  <si>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</si>
  <si>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</si>
  <si>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</si>
  <si>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</si>
  <si>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</si>
  <si>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</si>
  <si>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</si>
  <si>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</si>
  <si>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</si>
  <si>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</si>
  <si>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</si>
  <si>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</si>
  <si>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</si>
  <si>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</si>
  <si>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</si>
  <si>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</si>
  <si>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</si>
  <si>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</si>
  <si>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</si>
  <si>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</si>
  <si>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</si>
  <si>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</si>
  <si>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</si>
  <si>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</si>
  <si>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</si>
  <si>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</si>
  <si>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</si>
  <si>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</si>
  <si>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</si>
  <si>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</si>
  <si>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</si>
  <si>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</si>
  <si>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</si>
  <si>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</si>
  <si>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</si>
  <si>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</si>
  <si>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</si>
  <si>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</si>
  <si>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</si>
  <si>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</si>
  <si>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</si>
  <si>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</si>
  <si>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</si>
  <si>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</si>
  <si>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</si>
  <si>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</si>
  <si>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</si>
  <si>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</si>
  <si>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</si>
  <si>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</si>
  <si>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</si>
  <si>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</si>
  <si>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</si>
  <si>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</si>
  <si>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</si>
  <si>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</si>
  <si>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</si>
  <si>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</si>
  <si>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</si>
  <si>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</si>
  <si>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</si>
  <si>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</si>
  <si>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</si>
  <si>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</si>
  <si>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</si>
  <si>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</si>
  <si>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</si>
  <si>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</si>
  <si>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</si>
  <si>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</si>
  <si>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</si>
  <si>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</si>
  <si>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</si>
  <si>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</si>
  <si>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</si>
  <si>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</si>
  <si>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</si>
  <si>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</si>
  <si>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</si>
  <si>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</si>
  <si>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</si>
  <si>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</si>
  <si>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</si>
  <si>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</si>
  <si>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</si>
  <si>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</si>
  <si>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</si>
  <si>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</si>
  <si>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</si>
  <si>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</si>
  <si>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</si>
  <si>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</si>
  <si>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</si>
  <si>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</si>
  <si>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</si>
  <si>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</si>
  <si>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</si>
  <si>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</si>
  <si>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</si>
  <si>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</si>
  <si>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</si>
  <si>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</si>
  <si>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</si>
  <si>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</si>
  <si>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</si>
  <si>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</si>
  <si>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</si>
  <si>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</si>
  <si>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</si>
  <si>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</si>
  <si>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</si>
  <si>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</si>
  <si>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</si>
  <si>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</si>
  <si>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</si>
  <si>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</si>
  <si>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</si>
  <si>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</si>
  <si>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</si>
  <si>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</si>
  <si>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</si>
  <si>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</si>
  <si>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</si>
  <si>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</si>
  <si>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</si>
  <si>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</si>
  <si>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</si>
  <si>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</si>
  <si>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</si>
  <si>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</si>
  <si>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</si>
  <si>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</si>
  <si>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</si>
  <si>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</si>
  <si>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</si>
  <si>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</si>
  <si>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</si>
  <si>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</si>
  <si>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</si>
  <si>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</si>
  <si>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</si>
  <si>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</si>
  <si>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</si>
  <si>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</si>
  <si>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</si>
  <si>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</si>
  <si>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</si>
  <si>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</si>
  <si>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</si>
  <si>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</si>
  <si>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</si>
  <si>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</si>
  <si>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</si>
  <si>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</si>
  <si>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</si>
  <si>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</si>
  <si>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</si>
  <si>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</si>
  <si>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</si>
  <si>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</si>
  <si>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</si>
  <si>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</si>
  <si>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</si>
  <si>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</si>
  <si>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</si>
  <si>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</si>
  <si>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</si>
  <si>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</si>
  <si>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</si>
  <si>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</si>
  <si>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</si>
  <si>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</si>
  <si>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</si>
  <si>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</si>
  <si>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</si>
  <si>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</si>
  <si>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</si>
  <si>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</si>
  <si>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</si>
  <si>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</si>
  <si>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</si>
  <si>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</si>
  <si>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</si>
  <si>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</si>
  <si>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</si>
  <si>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</si>
  <si>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</si>
  <si>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</si>
  <si>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</si>
  <si>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</si>
  <si>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</si>
  <si>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</si>
  <si>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</si>
  <si>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</si>
  <si>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</si>
  <si>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</si>
  <si>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</si>
  <si>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</si>
  <si>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</si>
  <si>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</si>
  <si>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</si>
  <si>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</si>
  <si>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</si>
  <si>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</si>
  <si>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</si>
  <si>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</si>
  <si>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</si>
  <si>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</si>
  <si>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</si>
  <si>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</si>
  <si>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</si>
  <si>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</si>
  <si>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</si>
  <si>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</si>
  <si>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</si>
  <si>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</si>
  <si>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</si>
  <si>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</si>
  <si>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</si>
  <si>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</si>
  <si>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</si>
  <si>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</si>
  <si>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</si>
  <si>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</si>
  <si>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</si>
  <si>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</si>
  <si>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</si>
  <si>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</si>
  <si>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</si>
  <si>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</si>
  <si>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</si>
  <si>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</si>
  <si>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</si>
  <si>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</si>
  <si>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</si>
  <si>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</si>
  <si>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</si>
  <si>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</si>
  <si>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</si>
  <si>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</si>
  <si>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</si>
  <si>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</si>
  <si>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</si>
  <si>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</si>
  <si>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</si>
  <si>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</si>
  <si>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</si>
  <si>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</si>
  <si>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</si>
  <si>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</si>
  <si>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</si>
  <si>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</si>
  <si>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</si>
  <si>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</si>
  <si>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</si>
  <si>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</si>
  <si>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</si>
  <si>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</si>
  <si>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</si>
  <si>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</si>
  <si>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</si>
  <si>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</si>
  <si>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</si>
  <si>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</si>
  <si>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</si>
  <si>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</si>
  <si>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</si>
  <si>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</si>
  <si>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</si>
  <si>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</si>
  <si>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</si>
  <si>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</si>
  <si>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</si>
  <si>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</si>
  <si>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</si>
  <si>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</si>
  <si>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</si>
  <si>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</si>
  <si>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</si>
  <si>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</si>
  <si>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</si>
  <si>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</si>
  <si>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</si>
  <si>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</si>
  <si>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</si>
  <si>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</si>
  <si>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</si>
  <si>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</si>
  <si>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</si>
  <si>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</si>
  <si>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</si>
  <si>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</si>
  <si>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</si>
  <si>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</si>
  <si>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</si>
  <si>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</si>
  <si>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</si>
  <si>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</si>
  <si>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</si>
  <si>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</si>
  <si>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</si>
  <si>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</si>
  <si>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</si>
  <si>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</si>
  <si>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</si>
  <si>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</si>
  <si>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</si>
  <si>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</si>
  <si>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</si>
  <si>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</si>
  <si>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</si>
  <si>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</si>
  <si>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</si>
  <si>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</si>
  <si>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</si>
  <si>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</si>
  <si>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</si>
  <si>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</si>
  <si>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</si>
  <si>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</si>
  <si>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</si>
  <si>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</si>
  <si>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</si>
  <si>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</si>
  <si>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</si>
  <si>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</si>
  <si>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</si>
  <si>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</si>
  <si>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</si>
  <si>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</si>
  <si>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</si>
  <si>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</si>
  <si>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</si>
  <si>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</si>
  <si>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</si>
  <si>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</si>
  <si>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</si>
  <si>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</si>
  <si>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</si>
  <si>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</si>
  <si>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</si>
  <si>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</si>
  <si>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</si>
  <si>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</si>
  <si>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</si>
  <si>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</si>
  <si>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</si>
  <si>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</si>
  <si>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</si>
  <si>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</si>
  <si>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</si>
  <si>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</si>
  <si>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</si>
  <si>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</si>
  <si>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</si>
  <si>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</si>
  <si>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</si>
  <si>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</si>
  <si>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</si>
  <si>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</si>
  <si>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</si>
  <si>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</si>
  <si>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</si>
  <si>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</si>
  <si>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</si>
  <si>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</si>
  <si>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</si>
  <si>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</si>
  <si>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</si>
  <si>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</si>
  <si>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</si>
  <si>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</si>
  <si>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</si>
  <si>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</si>
  <si>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</si>
  <si>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</si>
  <si>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</si>
  <si>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</si>
  <si>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</si>
  <si>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</si>
  <si>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</si>
  <si>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</si>
  <si>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</si>
  <si>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</si>
  <si>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</si>
  <si>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</si>
  <si>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</si>
  <si>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</si>
  <si>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</si>
  <si>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</si>
  <si>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</si>
  <si>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</si>
  <si>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</si>
  <si>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</si>
  <si>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</si>
  <si>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</si>
  <si>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</si>
  <si>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</si>
  <si>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</si>
  <si>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</si>
  <si>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</si>
  <si>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</si>
  <si>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</si>
  <si>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</si>
  <si>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</si>
  <si>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</si>
  <si>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</si>
  <si>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</si>
  <si>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</si>
  <si>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</si>
  <si>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</si>
  <si>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</si>
  <si>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</si>
  <si>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</si>
  <si>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</si>
  <si>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</si>
  <si>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</si>
  <si>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</si>
  <si>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</si>
  <si>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</si>
  <si>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</si>
  <si>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</si>
  <si>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</si>
  <si>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</si>
  <si>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</si>
  <si>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</si>
  <si>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</si>
  <si>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</si>
  <si>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</si>
  <si>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</si>
  <si>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</si>
  <si>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</si>
  <si>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</si>
  <si>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</si>
  <si>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</si>
  <si>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</si>
  <si>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</si>
  <si>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</si>
  <si>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</si>
  <si>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</si>
  <si>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</si>
  <si>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</si>
  <si>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</si>
  <si>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</si>
  <si>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</si>
  <si>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</si>
  <si>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</si>
  <si>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</si>
  <si>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</si>
  <si>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</si>
  <si>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</si>
  <si>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</si>
  <si>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</si>
  <si>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</si>
  <si>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</si>
  <si>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</si>
  <si>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</si>
  <si>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</si>
  <si>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</si>
  <si>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</si>
  <si>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</si>
  <si>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</si>
  <si>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</si>
  <si>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</si>
  <si>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</si>
  <si>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</si>
  <si>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</si>
  <si>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</si>
  <si>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</si>
  <si>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</si>
  <si>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</si>
  <si>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</si>
  <si>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</si>
  <si>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</si>
  <si>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</si>
  <si>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</si>
  <si>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</si>
  <si>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</si>
  <si>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</si>
  <si>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</si>
  <si>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</si>
  <si>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</si>
  <si>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</si>
  <si>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</si>
  <si>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</si>
  <si>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</si>
  <si>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</si>
  <si>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</si>
  <si>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</si>
  <si>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</si>
  <si>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</si>
  <si>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</si>
  <si>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</si>
  <si>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</si>
  <si>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</si>
  <si>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</si>
  <si>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</si>
  <si>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</si>
  <si>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</si>
  <si>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</si>
  <si>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</si>
  <si>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</si>
  <si>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</si>
  <si>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</si>
  <si>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</si>
  <si>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</si>
  <si>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</si>
  <si>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</si>
  <si>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</si>
  <si>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</si>
  <si>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</si>
  <si>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</si>
  <si>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</si>
  <si>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</si>
  <si>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</si>
  <si>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</si>
  <si>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</si>
  <si>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</si>
  <si>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</si>
  <si>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</si>
  <si>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</si>
  <si>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</si>
  <si>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</si>
  <si>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</si>
  <si>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</si>
  <si>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</si>
  <si>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</si>
  <si>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</si>
  <si>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</si>
  <si>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</si>
  <si>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</si>
  <si>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</si>
  <si>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</si>
  <si>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</si>
  <si>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</si>
  <si>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</si>
  <si>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</si>
  <si>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</si>
  <si>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</si>
  <si>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</si>
  <si>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</si>
  <si>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</si>
  <si>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</si>
  <si>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</si>
  <si>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</si>
  <si>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</si>
  <si>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</si>
  <si>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</si>
  <si>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</si>
  <si>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</si>
  <si>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</si>
  <si>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</si>
  <si>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</si>
  <si>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</si>
  <si>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</si>
  <si>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</si>
  <si>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</si>
  <si>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</si>
  <si>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</si>
  <si>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</si>
  <si>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</si>
  <si>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</si>
  <si>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</si>
  <si>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</si>
  <si>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</si>
  <si>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</si>
  <si>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</si>
  <si>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</si>
  <si>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</si>
  <si>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</si>
  <si>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</si>
  <si>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</si>
  <si>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</si>
  <si>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</si>
  <si>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</si>
  <si>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</si>
  <si>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</si>
  <si>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</si>
  <si>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</si>
  <si>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</si>
  <si>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</si>
  <si>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</si>
  <si>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</si>
  <si>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</si>
  <si>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</si>
  <si>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</si>
  <si>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</si>
  <si>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</si>
  <si>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</si>
  <si>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</si>
  <si>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</si>
  <si>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</si>
  <si>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</si>
  <si>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</si>
  <si>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</si>
  <si>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</si>
  <si>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</si>
  <si>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</si>
  <si>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</si>
  <si>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</si>
  <si>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</si>
  <si>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</si>
  <si>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</si>
  <si>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</si>
  <si>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</si>
  <si>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</si>
  <si>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</si>
  <si>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</si>
  <si>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</si>
  <si>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</si>
  <si>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</si>
  <si>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</si>
  <si>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</si>
  <si>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</si>
  <si>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</si>
  <si>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</si>
  <si>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</si>
  <si>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</si>
  <si>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</si>
  <si>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</si>
  <si>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</si>
  <si>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</si>
  <si>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</si>
  <si>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</si>
  <si>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</si>
  <si>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</si>
  <si>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</si>
  <si>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</si>
  <si>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</si>
  <si>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</si>
  <si>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</si>
  <si>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</si>
  <si>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</si>
  <si>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</si>
  <si>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</si>
  <si>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</si>
  <si>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</si>
  <si>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</si>
  <si>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</si>
  <si>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</si>
  <si>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</si>
  <si>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</si>
  <si>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</si>
  <si>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</si>
  <si>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</si>
  <si>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</si>
  <si>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</si>
  <si>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</si>
  <si>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</si>
  <si>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</si>
  <si>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</si>
  <si>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</si>
  <si>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</si>
  <si>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</si>
  <si>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</si>
  <si>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</si>
  <si>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</si>
  <si>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</si>
  <si>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</si>
  <si>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</si>
  <si>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</si>
  <si>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</si>
  <si>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</si>
  <si>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</si>
  <si>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</si>
  <si>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</si>
  <si>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</si>
  <si>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</si>
  <si>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</si>
  <si>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</si>
  <si>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</si>
  <si>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</si>
  <si>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</si>
  <si>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</si>
  <si>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</si>
  <si>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</si>
  <si>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</si>
  <si>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</si>
  <si>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</si>
  <si>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</si>
  <si>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</si>
  <si>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</si>
  <si>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</si>
  <si>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</si>
  <si>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</si>
  <si>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</si>
  <si>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</si>
  <si>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</si>
  <si>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</si>
  <si>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</si>
  <si>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</si>
  <si>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</si>
  <si>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</si>
  <si>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</si>
  <si>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</si>
  <si>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</si>
  <si>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</si>
  <si>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</si>
  <si>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</si>
  <si>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</si>
  <si>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</si>
  <si>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</si>
  <si>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</si>
  <si>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</si>
  <si>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</si>
  <si>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</si>
  <si>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</si>
  <si>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</si>
  <si>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</si>
  <si>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</si>
  <si>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</si>
  <si>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</si>
  <si>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</si>
  <si>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</si>
  <si>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</si>
  <si>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</si>
  <si>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</si>
  <si>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</si>
  <si>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</si>
  <si>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</si>
  <si>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</si>
  <si>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</si>
  <si>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</si>
  <si>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</si>
  <si>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</si>
  <si>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</si>
  <si>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</si>
  <si>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</si>
  <si>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</si>
  <si>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</si>
  <si>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</si>
  <si>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</si>
  <si>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</si>
  <si>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</si>
  <si>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</si>
  <si>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</si>
  <si>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</si>
  <si>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</si>
  <si>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</si>
  <si>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</si>
  <si>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</si>
  <si>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</si>
  <si>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</si>
  <si>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</si>
  <si>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</si>
  <si>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</si>
  <si>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</si>
  <si>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</si>
  <si>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</si>
  <si>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</si>
  <si>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</si>
  <si>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</si>
  <si>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</si>
  <si>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</si>
  <si>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</si>
  <si>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</si>
  <si>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</si>
  <si>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</si>
  <si>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</si>
  <si>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</si>
  <si>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</si>
  <si>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</si>
  <si>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</si>
  <si>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</si>
  <si>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</si>
  <si>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</si>
  <si>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</si>
  <si>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</si>
  <si>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</si>
  <si>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</si>
  <si>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</si>
  <si>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</si>
  <si>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</si>
  <si>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</si>
  <si>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</si>
  <si>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</si>
  <si>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</si>
  <si>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</si>
  <si>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</si>
  <si>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</si>
  <si>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</si>
  <si>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</si>
  <si>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</si>
  <si>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</si>
  <si>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</si>
  <si>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</si>
  <si>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</si>
  <si>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</si>
  <si>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</si>
  <si>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</si>
  <si>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</si>
  <si>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</si>
  <si>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</si>
  <si>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</si>
  <si>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</si>
  <si>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</si>
  <si>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</si>
  <si>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</si>
  <si>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</si>
  <si>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</si>
  <si>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</si>
  <si>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</si>
  <si>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</si>
  <si>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</si>
  <si>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</si>
  <si>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</si>
  <si>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</si>
  <si>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</si>
  <si>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</si>
  <si>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</si>
  <si>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</si>
  <si>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</si>
  <si>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</si>
  <si>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</si>
  <si>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</si>
  <si>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</si>
  <si>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</si>
  <si>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</si>
  <si>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</si>
  <si>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</si>
  <si>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</si>
  <si>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</si>
  <si>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</si>
  <si>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</si>
  <si>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</si>
  <si>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</si>
  <si>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</si>
  <si>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</si>
  <si>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</si>
  <si>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</si>
  <si>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</si>
  <si>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</si>
  <si>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</si>
  <si>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</si>
  <si>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</si>
  <si>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</si>
  <si>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</si>
  <si>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</si>
  <si>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</si>
  <si>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</si>
  <si>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</si>
  <si>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</si>
  <si>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</si>
  <si>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</si>
  <si>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</si>
  <si>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</si>
  <si>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</si>
  <si>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</si>
  <si>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</si>
  <si>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</si>
  <si>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</si>
  <si>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</si>
  <si>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</si>
  <si>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</si>
  <si>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</si>
  <si>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</si>
  <si>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</si>
  <si>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</si>
  <si>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</si>
  <si>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</si>
  <si>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</si>
  <si>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</si>
  <si>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</si>
  <si>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</si>
  <si>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</si>
  <si>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</si>
  <si>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</si>
  <si>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</si>
  <si>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</si>
  <si>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</si>
  <si>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</si>
  <si>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</si>
  <si>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</si>
  <si>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</si>
  <si>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</si>
  <si>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</si>
  <si>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</si>
  <si>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</si>
  <si>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</si>
  <si>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</si>
  <si>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</si>
  <si>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</si>
  <si>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</si>
  <si>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</si>
  <si>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</si>
  <si>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</si>
  <si>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</si>
  <si>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</si>
  <si>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</si>
  <si>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</si>
  <si>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</si>
  <si>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</si>
  <si>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</si>
  <si>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</si>
  <si>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</si>
  <si>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</si>
  <si>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</si>
  <si>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</si>
  <si>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</si>
  <si>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</si>
  <si>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</si>
  <si>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</si>
  <si>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</si>
  <si>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</si>
  <si>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</si>
  <si>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</si>
  <si>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</si>
  <si>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</si>
  <si>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</si>
  <si>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</si>
  <si>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</si>
  <si>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</si>
  <si>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</si>
  <si>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</si>
  <si>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</si>
  <si>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</si>
  <si>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</si>
  <si>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</si>
  <si>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</si>
  <si>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</si>
  <si>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</si>
  <si>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</si>
  <si>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</si>
  <si>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</si>
  <si>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</si>
  <si>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</si>
  <si>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</si>
  <si>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</si>
  <si>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</si>
  <si>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</si>
  <si>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</si>
  <si>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</si>
  <si>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</si>
  <si>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</si>
  <si>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</si>
  <si>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</si>
  <si>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</si>
  <si>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</si>
  <si>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</si>
  <si>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</si>
  <si>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</si>
  <si>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</si>
  <si>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</si>
  <si>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</si>
  <si>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</si>
  <si>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</si>
  <si>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</si>
  <si>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</si>
  <si>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</si>
  <si>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</si>
  <si>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</si>
  <si>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</si>
  <si>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</si>
  <si>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</si>
  <si>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</si>
  <si>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</si>
  <si>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</si>
  <si>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</si>
  <si>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</si>
  <si>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</si>
  <si>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</si>
  <si>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</si>
  <si>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</si>
  <si>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</si>
  <si>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</si>
  <si>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</si>
  <si>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</si>
  <si>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</si>
  <si>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</si>
  <si>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</si>
  <si>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</si>
  <si>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</si>
  <si>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</si>
  <si>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</si>
  <si>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</si>
  <si>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</si>
  <si>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</si>
  <si>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</si>
  <si>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</si>
  <si>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</si>
  <si>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</si>
  <si>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</si>
  <si>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</si>
  <si>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</si>
  <si>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</si>
  <si>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</si>
  <si>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</si>
  <si>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</si>
  <si>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</si>
  <si>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</si>
  <si>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</si>
  <si>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</si>
  <si>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</si>
  <si>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</si>
  <si>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</si>
  <si>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</si>
  <si>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</si>
  <si>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</si>
  <si>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</si>
  <si>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</si>
  <si>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</si>
  <si>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</si>
  <si>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</si>
  <si>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</si>
  <si>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</si>
  <si>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</si>
  <si>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</si>
  <si>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</si>
  <si>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</si>
  <si>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</si>
  <si>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</si>
  <si>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</si>
  <si>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</si>
  <si>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</si>
  <si>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</si>
  <si>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</si>
  <si>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</si>
  <si>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</si>
  <si>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</si>
  <si>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</si>
  <si>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</si>
  <si>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</si>
  <si>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</si>
  <si>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</si>
  <si>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</si>
  <si>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</si>
  <si>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</si>
  <si>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</si>
  <si>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</si>
  <si>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</si>
  <si>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</si>
  <si>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</si>
  <si>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</si>
  <si>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</si>
  <si>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</si>
  <si>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</si>
  <si>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</si>
  <si>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</si>
  <si>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</si>
  <si>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</si>
  <si>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</si>
  <si>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</si>
  <si>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</si>
  <si>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</si>
  <si>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</si>
  <si>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</si>
  <si>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</si>
  <si>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</si>
  <si>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</si>
  <si>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</si>
  <si>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</si>
  <si>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</si>
  <si>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</si>
  <si>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</si>
  <si>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</si>
  <si>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</si>
  <si>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</si>
  <si>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</si>
  <si>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</si>
  <si>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</si>
  <si>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</si>
  <si>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</si>
  <si>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</si>
  <si>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</si>
  <si>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</si>
  <si>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</si>
  <si>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</si>
  <si>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</si>
  <si>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</si>
  <si>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</si>
  <si>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</si>
  <si>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</si>
  <si>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</si>
  <si>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</si>
  <si>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</si>
  <si>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</si>
  <si>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</si>
  <si>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</si>
  <si>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</si>
  <si>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</si>
  <si>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</si>
  <si>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</si>
  <si>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</si>
  <si>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</si>
  <si>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</si>
  <si>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</si>
  <si>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</si>
  <si>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</si>
  <si>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</si>
  <si>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</si>
  <si>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</si>
  <si>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</si>
  <si>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</si>
  <si>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</si>
  <si>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</si>
  <si>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</si>
  <si>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</si>
  <si>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</si>
  <si>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</si>
  <si>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</si>
  <si>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</si>
  <si>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</si>
  <si>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</si>
  <si>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</si>
  <si>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</si>
  <si>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</si>
  <si>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</si>
  <si>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</si>
  <si>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</si>
  <si>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</si>
  <si>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</si>
  <si>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</si>
  <si>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</si>
  <si>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</si>
  <si>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</si>
  <si>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</si>
  <si>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</si>
  <si>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</si>
  <si>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</si>
  <si>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</si>
  <si>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</si>
  <si>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</si>
  <si>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</si>
  <si>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</si>
  <si>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</si>
  <si>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</si>
  <si>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</si>
  <si>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</si>
  <si>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</si>
  <si>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</si>
  <si>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</si>
  <si>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</si>
  <si>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</si>
  <si>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</si>
  <si>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</si>
  <si>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</si>
  <si>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</si>
  <si>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</si>
  <si>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</si>
  <si>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</si>
  <si>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</si>
  <si>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</si>
  <si>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</si>
  <si>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</si>
  <si>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</si>
  <si>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</si>
  <si>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</si>
  <si>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</si>
  <si>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</si>
  <si>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</si>
  <si>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</si>
  <si>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</si>
  <si>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</si>
  <si>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</si>
  <si>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</si>
  <si>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</si>
  <si>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</si>
  <si>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</si>
  <si>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</si>
  <si>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</si>
  <si>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</si>
  <si>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</si>
  <si>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</si>
  <si>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</si>
  <si>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</si>
  <si>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</si>
  <si>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</si>
  <si>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</si>
  <si>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</si>
  <si>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</si>
  <si>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</si>
  <si>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</si>
  <si>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</si>
  <si>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</si>
  <si>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</si>
  <si>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</si>
  <si>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</si>
  <si>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</si>
  <si>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</si>
  <si>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</si>
  <si>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</si>
  <si>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</si>
  <si>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</si>
  <si>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</si>
  <si>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</si>
  <si>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</si>
  <si>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</si>
  <si>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</si>
  <si>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</si>
  <si>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</si>
  <si>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</si>
  <si>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</si>
  <si>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</si>
  <si>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</si>
  <si>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</si>
  <si>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</si>
  <si>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</si>
  <si>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</si>
  <si>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</si>
  <si>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</si>
  <si>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</si>
  <si>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</si>
  <si>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</si>
  <si>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</si>
  <si>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</si>
  <si>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</si>
  <si>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</si>
  <si>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</si>
  <si>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</si>
  <si>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</si>
  <si>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</si>
  <si>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</si>
  <si>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</si>
  <si>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</si>
  <si>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</si>
  <si>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</si>
  <si>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</si>
  <si>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</si>
  <si>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</si>
  <si>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</si>
  <si>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</si>
  <si>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</si>
  <si>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</si>
  <si>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</si>
  <si>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</si>
  <si>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</si>
  <si>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</si>
  <si>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</si>
  <si>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</si>
  <si>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</si>
  <si>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</si>
  <si>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</si>
  <si>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</si>
  <si>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</si>
  <si>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</si>
  <si>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</si>
  <si>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</si>
  <si>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</si>
  <si>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</si>
  <si>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</si>
  <si>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</si>
  <si>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</si>
  <si>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</si>
  <si>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</si>
  <si>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</si>
  <si>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</si>
  <si>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</si>
  <si>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</si>
  <si>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</si>
  <si>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</si>
  <si>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</si>
  <si>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</si>
  <si>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</si>
  <si>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</si>
  <si>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</si>
  <si>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</si>
  <si>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</si>
  <si>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</si>
  <si>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</si>
  <si>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</si>
  <si>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</si>
  <si>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</si>
  <si>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</si>
  <si>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</si>
  <si>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</si>
  <si>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</si>
  <si>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</si>
  <si>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</si>
  <si>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</si>
  <si>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</si>
  <si>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</si>
  <si>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</si>
  <si>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</si>
  <si>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</si>
  <si>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</si>
  <si>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</si>
  <si>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</si>
  <si>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</si>
  <si>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</si>
  <si>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</si>
  <si>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</si>
  <si>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</si>
  <si>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</si>
  <si>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</si>
  <si>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</si>
  <si>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</si>
  <si>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</si>
  <si>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</si>
  <si>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</si>
  <si>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</si>
  <si>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</si>
  <si>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</si>
  <si>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</si>
  <si>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</si>
  <si>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</si>
  <si>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</si>
  <si>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</si>
  <si>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</si>
  <si>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</si>
  <si>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</si>
  <si>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</si>
  <si>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</si>
  <si>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</si>
  <si>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</si>
  <si>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</si>
  <si>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</si>
  <si>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</si>
  <si>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</si>
  <si>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</si>
  <si>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</si>
  <si>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</si>
  <si>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</si>
  <si>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</si>
  <si>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</si>
  <si>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</si>
  <si>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</si>
  <si>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</si>
  <si>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</si>
  <si>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</si>
  <si>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</si>
  <si>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</si>
  <si>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</si>
  <si>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</si>
  <si>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</si>
  <si>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</si>
  <si>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</si>
  <si>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</si>
  <si>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</si>
  <si>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</si>
  <si>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</si>
  <si>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</si>
  <si>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</si>
  <si>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</si>
  <si>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</si>
  <si>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</si>
  <si>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</si>
  <si>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</si>
  <si>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</si>
  <si>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</si>
  <si>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</si>
  <si>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</si>
  <si>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</si>
  <si>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</si>
  <si>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</si>
  <si>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</si>
  <si>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</si>
  <si>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</si>
  <si>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</si>
  <si>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</si>
  <si>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</si>
  <si>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</si>
  <si>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</si>
  <si>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</si>
  <si>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</si>
  <si>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</si>
  <si>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</si>
  <si>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</si>
  <si>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</si>
  <si>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</si>
  <si>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</si>
  <si>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</si>
  <si>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</si>
  <si>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</si>
  <si>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</si>
  <si>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</si>
  <si>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</si>
  <si>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</si>
  <si>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</si>
  <si>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</si>
  <si>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</si>
  <si>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</si>
  <si>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</si>
  <si>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</si>
  <si>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</si>
  <si>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</si>
  <si>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</si>
  <si>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</si>
  <si>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</si>
  <si>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</si>
  <si>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</si>
  <si>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</si>
  <si>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</si>
  <si>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</si>
  <si>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</si>
  <si>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</si>
  <si>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</si>
  <si>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</si>
  <si>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</si>
  <si>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</si>
  <si>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</si>
  <si>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</si>
  <si>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</si>
  <si>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</si>
  <si>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</si>
  <si>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</si>
  <si>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</si>
  <si>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</si>
  <si>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</si>
  <si>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</si>
  <si>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</si>
  <si>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</si>
  <si>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</si>
  <si>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</si>
  <si>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</si>
  <si>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</si>
  <si>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</si>
  <si>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</si>
  <si>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</si>
  <si>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</si>
  <si>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</si>
  <si>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</si>
  <si>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</si>
  <si>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</si>
  <si>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</si>
  <si>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</si>
  <si>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</si>
  <si>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</si>
  <si>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</si>
  <si>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</si>
  <si>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</si>
  <si>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</si>
  <si>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</si>
  <si>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</si>
  <si>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</si>
  <si>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</si>
  <si>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</si>
  <si>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</si>
  <si>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</si>
  <si>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</si>
  <si>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</si>
  <si>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</si>
  <si>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</si>
  <si>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</si>
  <si>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</si>
  <si>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</si>
  <si>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</si>
  <si>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</si>
  <si>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</si>
  <si>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</si>
  <si>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</si>
  <si>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</si>
  <si>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</si>
  <si>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</si>
  <si>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</si>
  <si>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</si>
  <si>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</si>
  <si>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</si>
  <si>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</si>
  <si>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</si>
  <si>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</si>
  <si>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</si>
  <si>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</si>
  <si>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</si>
  <si>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</si>
  <si>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</si>
  <si>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</si>
  <si>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</si>
  <si>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</si>
  <si>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</si>
  <si>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</si>
  <si>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</si>
  <si>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</si>
  <si>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</si>
  <si>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</si>
  <si>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</si>
  <si>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</si>
  <si>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</si>
  <si>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</si>
  <si>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</si>
  <si>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</si>
  <si>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</si>
  <si>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</si>
  <si>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</si>
  <si>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</si>
  <si>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</si>
  <si>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</si>
  <si>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</si>
  <si>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</si>
  <si>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</si>
  <si>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</si>
  <si>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</si>
  <si>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</si>
  <si>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</si>
  <si>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</si>
  <si>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</si>
  <si>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</si>
  <si>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</si>
  <si>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</si>
  <si>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</si>
  <si>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</si>
  <si>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</si>
  <si>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</si>
  <si>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</si>
  <si>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</si>
  <si>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</si>
  <si>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</si>
  <si>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</si>
  <si>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</si>
  <si>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</si>
  <si>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</si>
  <si>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</si>
  <si>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</si>
  <si>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</si>
  <si>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</si>
  <si>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</si>
  <si>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</si>
  <si>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</si>
  <si>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</si>
  <si>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</si>
  <si>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</si>
  <si>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</si>
  <si>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</si>
  <si>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</si>
  <si>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</si>
  <si>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</si>
  <si>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</si>
  <si>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</si>
  <si>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</si>
  <si>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</si>
  <si>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</si>
  <si>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</si>
  <si>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</si>
  <si>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</si>
  <si>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</si>
  <si>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</si>
  <si>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</si>
  <si>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</si>
  <si>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</si>
  <si>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</si>
  <si>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</si>
  <si>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</si>
  <si>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</si>
  <si>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</si>
  <si>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</si>
  <si>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</si>
  <si>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</si>
  <si>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</si>
  <si>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</si>
  <si>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</si>
  <si>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</si>
  <si>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</si>
  <si>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</si>
  <si>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</si>
  <si>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</si>
  <si>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</si>
  <si>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</si>
  <si>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</si>
  <si>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</si>
  <si>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</si>
  <si>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</si>
  <si>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</si>
  <si>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</si>
  <si>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</si>
  <si>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</si>
  <si>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</si>
  <si>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</si>
  <si>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</si>
  <si>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</si>
  <si>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</si>
  <si>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</si>
  <si>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</si>
  <si>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</si>
  <si>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</si>
  <si>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</si>
  <si>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</si>
  <si>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</si>
  <si>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</si>
  <si>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</si>
  <si>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</si>
  <si>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</si>
  <si>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</si>
  <si>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</si>
  <si>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</si>
  <si>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</si>
  <si>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</si>
  <si>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</si>
  <si>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</si>
  <si>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</si>
  <si>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</si>
  <si>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</si>
  <si>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</si>
  <si>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</si>
  <si>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</si>
  <si>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</si>
  <si>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</si>
  <si>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</si>
  <si>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</si>
  <si>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</si>
  <si>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</si>
  <si>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</si>
  <si>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</si>
  <si>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</si>
  <si>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</si>
  <si>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</si>
  <si>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</si>
  <si>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</si>
  <si>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</si>
  <si>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</si>
  <si>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</si>
  <si>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</si>
  <si>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</si>
  <si>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</si>
  <si>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</si>
  <si>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</si>
  <si>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</si>
  <si>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</si>
  <si>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</si>
  <si>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</si>
  <si>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</si>
  <si>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</si>
  <si>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</si>
  <si>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</si>
  <si>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</si>
  <si>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</si>
  <si>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</si>
  <si>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</si>
  <si>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</si>
  <si>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</si>
  <si>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</si>
  <si>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</si>
  <si>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</si>
  <si>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</si>
  <si>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</si>
  <si>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</si>
  <si>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</si>
  <si>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</si>
  <si>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</si>
  <si>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</si>
  <si>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</si>
  <si>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</si>
  <si>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</si>
  <si>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</si>
  <si>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</si>
  <si>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</si>
  <si>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</si>
  <si>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</si>
  <si>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</si>
  <si>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</si>
  <si>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</si>
  <si>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</si>
  <si>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</si>
  <si>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</si>
  <si>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</si>
  <si>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</si>
  <si>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</si>
  <si>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</si>
  <si>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</si>
  <si>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</si>
  <si>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</si>
  <si>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</si>
  <si>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</si>
  <si>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</si>
  <si>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</si>
  <si>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</si>
  <si>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</si>
  <si>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</si>
  <si>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</si>
  <si>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</si>
  <si>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</si>
  <si>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</si>
  <si>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</si>
  <si>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</si>
  <si>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</si>
  <si>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</si>
  <si>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</si>
  <si>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</si>
  <si>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</si>
  <si>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</si>
  <si>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</si>
  <si>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</si>
  <si>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</si>
  <si>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</si>
  <si>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</si>
  <si>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</si>
  <si>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</si>
  <si>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</si>
  <si>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</si>
  <si>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</si>
  <si>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</si>
  <si>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</si>
  <si>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</si>
  <si>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</si>
  <si>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</si>
  <si>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</si>
  <si>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</si>
  <si>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</si>
  <si>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</si>
  <si>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</si>
  <si>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</si>
  <si>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</si>
  <si>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</si>
  <si>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</si>
  <si>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</si>
  <si>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</si>
  <si>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</si>
  <si>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</si>
  <si>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</si>
  <si>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</si>
  <si>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</si>
  <si>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</si>
  <si>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</si>
  <si>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</si>
  <si>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</si>
  <si>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</si>
  <si>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</si>
  <si>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</si>
  <si>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</si>
  <si>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</si>
  <si>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</si>
  <si>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</si>
  <si>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</si>
  <si>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</si>
  <si>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</si>
  <si>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</si>
  <si>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</si>
  <si>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</si>
  <si>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</si>
  <si>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</si>
  <si>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</si>
  <si>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</si>
  <si>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</si>
  <si>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</si>
  <si>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</si>
  <si>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</si>
  <si>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</si>
  <si>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</si>
  <si>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</si>
  <si>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</si>
  <si>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</si>
  <si>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</si>
  <si>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</si>
  <si>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</si>
  <si>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</si>
  <si>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</si>
  <si>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</si>
  <si>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</si>
  <si>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</si>
  <si>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</si>
  <si>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</si>
  <si>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</si>
  <si>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</si>
  <si>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</si>
  <si>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</si>
  <si>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</si>
  <si>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</si>
  <si>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</si>
  <si>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</si>
  <si>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</si>
  <si>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</si>
  <si>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</si>
  <si>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</si>
  <si>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</si>
  <si>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</si>
  <si>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</si>
  <si>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</si>
  <si>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</si>
  <si>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</si>
  <si>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</si>
  <si>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</si>
  <si>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</si>
  <si>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</si>
  <si>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</si>
  <si>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</si>
  <si>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</si>
  <si>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</si>
  <si>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</si>
  <si>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</si>
  <si>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</si>
  <si>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</si>
  <si>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</si>
  <si>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</si>
  <si>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</si>
  <si>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</si>
  <si>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</si>
  <si>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</si>
  <si>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</si>
  <si>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</si>
  <si>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</si>
  <si>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</si>
  <si>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</si>
  <si>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</si>
  <si>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</si>
  <si>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</si>
  <si>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</si>
  <si>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</si>
  <si>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</si>
  <si>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</si>
  <si>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</si>
  <si>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</si>
  <si>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</si>
  <si>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</si>
  <si>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</si>
  <si>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</si>
  <si>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</si>
  <si>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</si>
  <si>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</si>
  <si>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</si>
  <si>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</si>
  <si>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</si>
  <si>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</si>
  <si>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</si>
  <si>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</si>
  <si>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</si>
  <si>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</si>
  <si>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</si>
  <si>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</si>
  <si>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</si>
  <si>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</si>
  <si>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</si>
  <si>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</si>
  <si>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</si>
  <si>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</si>
  <si>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</si>
  <si>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</si>
  <si>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</si>
  <si>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</si>
  <si>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</si>
  <si>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</si>
  <si>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</si>
  <si>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</si>
  <si>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</si>
  <si>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</si>
  <si>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</si>
  <si>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</si>
  <si>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</si>
  <si>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</si>
  <si>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</si>
  <si>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</si>
  <si>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</si>
  <si>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</si>
  <si>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</si>
  <si>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</si>
  <si>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</si>
  <si>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</si>
  <si>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</si>
  <si>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</si>
  <si>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</si>
  <si>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</si>
  <si>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</si>
  <si>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</si>
  <si>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</si>
  <si>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</si>
  <si>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</si>
  <si>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</si>
  <si>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</si>
  <si>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</si>
  <si>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</si>
  <si>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</si>
  <si>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</si>
  <si>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</si>
  <si>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</si>
  <si>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</si>
  <si>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</si>
  <si>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</si>
  <si>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</si>
  <si>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</si>
  <si>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</si>
  <si>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</si>
  <si>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</si>
  <si>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</si>
  <si>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</si>
  <si>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</si>
  <si>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</si>
  <si>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</si>
  <si>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</si>
  <si>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</si>
  <si>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</si>
  <si>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</si>
  <si>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</si>
  <si>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</si>
  <si>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</si>
  <si>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</si>
  <si>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</si>
  <si>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</si>
  <si>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</si>
  <si>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</si>
  <si>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</si>
  <si>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</si>
  <si>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</si>
  <si>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</si>
  <si>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</si>
  <si>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</si>
  <si>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</si>
  <si>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</si>
  <si>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</si>
  <si>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</si>
  <si>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</si>
  <si>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</si>
  <si>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</si>
  <si>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</si>
  <si>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</si>
  <si>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</si>
  <si>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</si>
  <si>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</si>
  <si>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</si>
  <si>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</si>
  <si>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</si>
  <si>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</si>
  <si>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</si>
  <si>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</si>
  <si>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</si>
  <si>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</si>
  <si>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</si>
  <si>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</si>
  <si>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</si>
  <si>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</si>
  <si>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</si>
  <si>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</si>
  <si>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</si>
  <si>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</si>
  <si>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</si>
  <si>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</si>
  <si>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</si>
  <si>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</si>
  <si>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</si>
  <si>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</si>
  <si>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</si>
  <si>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</si>
  <si>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</si>
  <si>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</si>
  <si>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</si>
  <si>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</si>
  <si>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</si>
  <si>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</si>
  <si>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</si>
  <si>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</si>
  <si>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</si>
  <si>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</si>
  <si>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</si>
  <si>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</si>
  <si>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</si>
  <si>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</si>
  <si>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</si>
  <si>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</si>
  <si>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</si>
  <si>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</si>
  <si>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</si>
  <si>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</si>
  <si>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</si>
  <si>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</si>
  <si>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</si>
  <si>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</si>
  <si>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</si>
  <si>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</si>
  <si>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</si>
  <si>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</si>
  <si>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</si>
  <si>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</si>
  <si>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</si>
  <si>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</si>
  <si>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</si>
  <si>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</si>
  <si>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</si>
  <si>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</si>
  <si>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</si>
  <si>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</si>
  <si>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</si>
  <si>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</si>
  <si>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</si>
  <si>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</si>
  <si>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</si>
  <si>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</si>
  <si>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</si>
  <si>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</si>
  <si>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</si>
  <si>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</si>
  <si>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</si>
  <si>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</si>
  <si>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</si>
  <si>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</si>
  <si>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</si>
  <si>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</si>
  <si>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</si>
  <si>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</si>
  <si>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</si>
  <si>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</si>
  <si>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</si>
  <si>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</si>
  <si>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</si>
  <si>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</si>
  <si>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</si>
  <si>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</si>
  <si>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</si>
  <si>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</si>
  <si>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</si>
  <si>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</si>
  <si>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</si>
  <si>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</si>
  <si>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</si>
  <si>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</si>
  <si>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</si>
  <si>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</si>
  <si>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</si>
  <si>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</si>
  <si>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</si>
  <si>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</si>
  <si>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</si>
  <si>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</si>
  <si>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</si>
  <si>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</si>
  <si>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</si>
  <si>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</si>
  <si>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</si>
  <si>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</si>
  <si>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</si>
  <si>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</si>
  <si>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</si>
  <si>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</si>
  <si>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</si>
  <si>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</si>
  <si>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</si>
  <si>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</si>
  <si>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</si>
  <si>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</si>
  <si>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</si>
  <si>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</si>
  <si>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</si>
  <si>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</si>
  <si>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</si>
  <si>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</si>
  <si>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</si>
  <si>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</si>
  <si>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</si>
  <si>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</si>
  <si>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</si>
  <si>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</si>
  <si>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</si>
  <si>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</si>
  <si>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</si>
  <si>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</si>
  <si>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</si>
  <si>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</si>
  <si>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</si>
  <si>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</si>
  <si>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</si>
  <si>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</si>
  <si>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</si>
  <si>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</si>
  <si>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</si>
  <si>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</si>
  <si>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</si>
  <si>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</si>
  <si>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</si>
  <si>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</si>
  <si>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</si>
  <si>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</si>
  <si>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</si>
  <si>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</si>
  <si>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</si>
  <si>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</si>
  <si>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</si>
  <si>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</si>
  <si>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</si>
  <si>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</si>
  <si>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</si>
  <si>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</si>
  <si>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</si>
  <si>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</si>
  <si>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</si>
  <si>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</si>
  <si>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</si>
  <si>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</si>
  <si>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</si>
  <si>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</si>
  <si>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</si>
  <si>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</si>
  <si>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</si>
  <si>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</si>
  <si>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</si>
  <si>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</si>
  <si>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</si>
  <si>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</si>
  <si>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</si>
  <si>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</si>
  <si>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</si>
  <si>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</si>
  <si>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</si>
  <si>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</si>
  <si>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</si>
  <si>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</si>
  <si>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</si>
  <si>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</si>
  <si>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</si>
  <si>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</si>
  <si>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</si>
  <si>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</si>
  <si>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</si>
  <si>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</si>
  <si>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</si>
  <si>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</si>
  <si>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</si>
  <si>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</si>
  <si>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</si>
  <si>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</si>
  <si>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</si>
  <si>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</si>
  <si>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</si>
  <si>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</si>
  <si>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</si>
  <si>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</si>
  <si>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</si>
  <si>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</si>
  <si>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</si>
  <si>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</si>
  <si>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</si>
  <si>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</si>
  <si>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</si>
  <si>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</si>
  <si>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</si>
  <si>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</si>
  <si>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</si>
  <si>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</si>
  <si>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</si>
  <si>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</si>
  <si>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</si>
  <si>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</si>
  <si>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</si>
  <si>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</si>
  <si>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</si>
  <si>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</si>
  <si>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</si>
  <si>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</si>
  <si>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</si>
  <si>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</si>
  <si>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</si>
  <si>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</si>
  <si>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</si>
  <si>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</si>
  <si>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</si>
  <si>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</si>
  <si>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</si>
  <si>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</si>
  <si>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</si>
  <si>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</si>
  <si>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</si>
  <si>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</si>
  <si>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</si>
  <si>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</si>
  <si>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</si>
  <si>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</si>
  <si>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</si>
  <si>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</si>
  <si>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</si>
  <si>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</si>
  <si>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</si>
  <si>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</si>
  <si>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</si>
  <si>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</si>
  <si>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</si>
  <si>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</si>
  <si>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</si>
  <si>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</si>
  <si>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</si>
  <si>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</si>
  <si>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</si>
  <si>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</si>
  <si>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</si>
  <si>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</si>
  <si>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</si>
  <si>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</si>
  <si>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</si>
  <si>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</si>
  <si>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</si>
  <si>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</si>
  <si>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</si>
  <si>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</si>
  <si>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</si>
  <si>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</si>
  <si>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</si>
  <si>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</si>
  <si>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</si>
  <si>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</si>
  <si>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</si>
  <si>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</si>
  <si>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</si>
  <si>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</si>
  <si>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</si>
  <si>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</si>
  <si>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</si>
  <si>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</si>
  <si>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</si>
  <si>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</si>
  <si>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</si>
  <si>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</si>
  <si>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</si>
  <si>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</si>
  <si>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</si>
  <si>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</si>
  <si>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</si>
  <si>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</si>
  <si>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</si>
  <si>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</si>
  <si>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</si>
  <si>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</si>
  <si>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</si>
  <si>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</si>
  <si>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</si>
  <si>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</si>
  <si>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</si>
  <si>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</si>
  <si>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</si>
  <si>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</si>
  <si>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</si>
  <si>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</si>
  <si>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</si>
  <si>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</si>
  <si>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</si>
  <si>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</si>
  <si>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</si>
  <si>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</si>
  <si>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</si>
  <si>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</si>
  <si>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</si>
  <si>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</si>
  <si>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</si>
  <si>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</si>
  <si>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</si>
  <si>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</si>
  <si>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</si>
  <si>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</si>
  <si>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</si>
  <si>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</si>
  <si>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</si>
  <si>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</si>
  <si>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</si>
  <si>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</si>
  <si>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</si>
  <si>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</si>
  <si>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</si>
  <si>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</si>
  <si>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</si>
  <si>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</si>
  <si>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</si>
  <si>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</si>
  <si>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</si>
  <si>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</si>
  <si>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</si>
  <si>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</si>
  <si>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</si>
  <si>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</si>
  <si>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</si>
  <si>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</si>
  <si>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</si>
  <si>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</si>
  <si>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</si>
  <si>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</si>
  <si>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</si>
  <si>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</si>
  <si>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</si>
  <si>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</si>
  <si>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</si>
  <si>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</si>
  <si>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</si>
  <si>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</si>
  <si>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</si>
  <si>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</si>
  <si>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</si>
  <si>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</si>
  <si>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</si>
  <si>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</si>
  <si>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</si>
  <si>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</si>
  <si>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</si>
  <si>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</si>
  <si>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</si>
  <si>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</si>
  <si>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</si>
  <si>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</si>
  <si>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</si>
  <si>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</si>
  <si>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</si>
  <si>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</si>
  <si>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</si>
  <si>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</si>
  <si>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</si>
  <si>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</si>
  <si>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</si>
  <si>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</si>
  <si>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</si>
  <si>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</si>
  <si>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</si>
  <si>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</si>
  <si>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</si>
  <si>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</si>
  <si>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</si>
  <si>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</si>
  <si>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</si>
  <si>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</si>
  <si>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</si>
  <si>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</si>
  <si>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</si>
  <si>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</si>
  <si>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</si>
  <si>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</si>
  <si>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</si>
  <si>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</si>
  <si>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</si>
  <si>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</si>
  <si>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</si>
  <si>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</si>
  <si>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</si>
  <si>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</si>
  <si>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</si>
  <si>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</si>
  <si>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</si>
  <si>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</si>
  <si>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</si>
  <si>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</si>
  <si>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</si>
  <si>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</si>
  <si>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</si>
  <si>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</si>
  <si>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</si>
  <si>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</si>
  <si>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</si>
  <si>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</si>
  <si>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</si>
  <si>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</si>
  <si>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</si>
  <si>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</si>
  <si>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</si>
  <si>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</si>
  <si>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</si>
  <si>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</si>
  <si>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</si>
  <si>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</si>
  <si>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</si>
  <si>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</si>
  <si>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</si>
  <si>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</si>
  <si>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</si>
  <si>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</si>
  <si>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</si>
  <si>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</si>
  <si>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</si>
  <si>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</si>
  <si>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</si>
  <si>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</si>
  <si>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</si>
  <si>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</si>
  <si>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</si>
  <si>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</si>
  <si>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</si>
  <si>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</si>
  <si>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</si>
  <si>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</si>
  <si>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</si>
  <si>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</si>
  <si>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</si>
  <si>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</si>
  <si>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</si>
  <si>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</si>
  <si>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</si>
  <si>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</si>
  <si>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</si>
  <si>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</si>
  <si>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</si>
  <si>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</si>
  <si>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</si>
  <si>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</si>
  <si>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</si>
  <si>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</si>
  <si>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</si>
  <si>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</si>
  <si>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</si>
  <si>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</si>
  <si>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</si>
  <si>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</si>
  <si>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</si>
  <si>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</si>
  <si>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</si>
  <si>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</si>
  <si>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</si>
  <si>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</si>
  <si>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</si>
  <si>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</si>
  <si>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</si>
  <si>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</si>
  <si>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</si>
  <si>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</si>
  <si>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</si>
  <si>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</si>
  <si>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</si>
  <si>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</si>
  <si>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</si>
  <si>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</si>
  <si>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</si>
  <si>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</si>
  <si>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</si>
  <si>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</si>
  <si>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</si>
  <si>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</si>
  <si>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</si>
  <si>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</si>
  <si>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</si>
  <si>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</si>
  <si>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</si>
  <si>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</si>
  <si>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</si>
  <si>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</si>
  <si>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</si>
  <si>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</si>
  <si>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</si>
  <si>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</si>
  <si>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</si>
  <si>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</si>
  <si>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</si>
  <si>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</si>
  <si>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</si>
  <si>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</si>
  <si>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</si>
  <si>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</si>
  <si>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</si>
  <si>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</si>
  <si>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</si>
  <si>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</si>
  <si>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</si>
  <si>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</si>
  <si>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</si>
  <si>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</si>
  <si>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</si>
  <si>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</si>
  <si>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</si>
  <si>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</si>
  <si>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</si>
  <si>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</si>
  <si>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</si>
  <si>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</si>
  <si>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</si>
  <si>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</si>
  <si>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</si>
  <si>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</si>
  <si>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</si>
  <si>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</si>
  <si>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</si>
  <si>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</si>
  <si>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</si>
  <si>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</si>
  <si>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</si>
  <si>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</si>
  <si>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</si>
  <si>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</si>
  <si>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</si>
  <si>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</si>
  <si>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</si>
  <si>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</si>
  <si>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</si>
  <si>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</si>
  <si>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</si>
  <si>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</si>
  <si>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</si>
  <si>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</si>
  <si>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</si>
  <si>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</si>
  <si>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</si>
  <si>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</si>
  <si>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</si>
  <si>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</si>
  <si>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</si>
  <si>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</si>
  <si>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</si>
  <si>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</si>
  <si>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</si>
  <si>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</si>
  <si>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</si>
  <si>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</si>
  <si>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</si>
  <si>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</si>
  <si>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</si>
  <si>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</si>
  <si>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</si>
  <si>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</si>
  <si>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</si>
  <si>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</si>
  <si>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</si>
  <si>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</si>
  <si>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</si>
  <si>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</si>
  <si>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</si>
  <si>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</si>
  <si>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</si>
  <si>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</si>
  <si>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</si>
  <si>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</si>
  <si>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</si>
  <si>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</si>
  <si>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</si>
  <si>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</si>
  <si>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</si>
  <si>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</si>
  <si>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</si>
  <si>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</si>
  <si>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</si>
  <si>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</si>
  <si>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</si>
  <si>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</si>
  <si>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</si>
  <si>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</si>
  <si>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</si>
  <si>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</si>
  <si>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</si>
  <si>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</si>
  <si>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</si>
  <si>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</si>
  <si>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</si>
  <si>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</si>
  <si>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</si>
  <si>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</si>
  <si>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</si>
  <si>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</si>
  <si>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</si>
  <si>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</si>
  <si>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</si>
  <si>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</si>
  <si>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</si>
  <si>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</si>
  <si>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</si>
  <si>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</si>
  <si>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</si>
  <si>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</si>
  <si>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</si>
  <si>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</si>
  <si>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</si>
  <si>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</si>
  <si>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</si>
  <si>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</si>
  <si>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</si>
  <si>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</si>
  <si>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</si>
  <si>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</si>
  <si>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</si>
  <si>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</si>
  <si>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</si>
  <si>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</si>
  <si>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</si>
  <si>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</si>
  <si>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</si>
  <si>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</si>
  <si>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</si>
  <si>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</si>
  <si>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</si>
  <si>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</si>
  <si>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</si>
  <si>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</si>
  <si>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</si>
  <si>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</si>
  <si>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</si>
  <si>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</si>
  <si>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</si>
  <si>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</si>
  <si>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</si>
  <si>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</si>
  <si>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</si>
  <si>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</si>
  <si>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</si>
  <si>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</si>
  <si>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</si>
  <si>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</si>
  <si>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</si>
  <si>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</si>
  <si>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</si>
  <si>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</si>
  <si>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</si>
  <si>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</si>
  <si>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</si>
  <si>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</si>
  <si>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</si>
  <si>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</si>
  <si>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</si>
  <si>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</si>
  <si>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</si>
  <si>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</si>
  <si>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</si>
  <si>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</si>
  <si>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</si>
  <si>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</si>
  <si>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</si>
  <si>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</si>
  <si>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</si>
  <si>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</si>
  <si>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</si>
  <si>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</si>
  <si>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</si>
  <si>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</si>
  <si>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</si>
  <si>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</si>
  <si>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</si>
  <si>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</si>
  <si>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</si>
  <si>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</si>
  <si>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</si>
  <si>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</si>
  <si>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</si>
  <si>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</si>
  <si>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</si>
  <si>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</si>
  <si>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</si>
  <si>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</si>
  <si>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</si>
  <si>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</si>
  <si>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</si>
  <si>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</si>
  <si>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</si>
  <si>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</si>
  <si>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</si>
  <si>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</si>
  <si>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</si>
  <si>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</si>
  <si>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</si>
  <si>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</si>
  <si>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</si>
  <si>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</si>
  <si>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</si>
  <si>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</si>
  <si>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</si>
  <si>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</si>
  <si>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</si>
  <si>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</si>
  <si>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</si>
  <si>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</si>
  <si>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</si>
  <si>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</si>
  <si>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</si>
  <si>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</si>
  <si>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</si>
  <si>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</si>
  <si>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</si>
  <si>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</si>
  <si>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</si>
  <si>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</si>
  <si>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</si>
  <si>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</si>
  <si>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</si>
  <si>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</si>
  <si>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</si>
  <si>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</si>
  <si>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</si>
  <si>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</si>
  <si>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</si>
  <si>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</si>
  <si>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</si>
  <si>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</si>
  <si>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</si>
  <si>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</si>
  <si>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</si>
  <si>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</si>
  <si>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</si>
  <si>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</si>
  <si>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</si>
  <si>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</si>
  <si>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</si>
  <si>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</si>
  <si>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</si>
  <si>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</si>
  <si>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</si>
  <si>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</si>
  <si>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</si>
  <si>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</si>
  <si>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</si>
  <si>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</si>
  <si>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</si>
  <si>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</si>
  <si>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</si>
  <si>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</si>
  <si>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</si>
  <si>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</si>
  <si>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</si>
  <si>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</si>
  <si>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</si>
  <si>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</si>
  <si>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</si>
  <si>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</si>
  <si>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</si>
  <si>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</si>
  <si>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</si>
  <si>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</si>
  <si>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</si>
  <si>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</si>
  <si>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</si>
  <si>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</si>
  <si>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</si>
  <si>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</si>
  <si>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</si>
  <si>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</si>
  <si>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</si>
  <si>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</si>
  <si>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</si>
  <si>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</si>
  <si>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</si>
  <si>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</si>
  <si>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</si>
  <si>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</si>
  <si>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</si>
  <si>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</si>
  <si>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</si>
  <si>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</si>
  <si>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</si>
  <si>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</si>
  <si>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</si>
  <si>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</si>
  <si>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</si>
  <si>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</si>
  <si>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</si>
  <si>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</si>
  <si>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</si>
  <si>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</si>
  <si>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</si>
  <si>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</si>
  <si>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</si>
  <si>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</si>
  <si>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</si>
  <si>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</si>
  <si>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</si>
  <si>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</si>
  <si>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</si>
  <si>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</si>
  <si>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</si>
  <si>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</si>
  <si>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</si>
  <si>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</si>
  <si>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</si>
  <si>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</si>
  <si>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</si>
  <si>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</si>
  <si>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</si>
  <si>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</si>
  <si>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</si>
  <si>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</si>
  <si>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</si>
  <si>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</si>
  <si>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</si>
  <si>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</si>
  <si>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</si>
  <si>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</si>
  <si>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</si>
  <si>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</si>
  <si>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</si>
  <si>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</si>
  <si>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</si>
  <si>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</si>
  <si>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</si>
  <si>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</si>
  <si>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</si>
  <si>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</si>
  <si>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</si>
  <si>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</si>
  <si>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</si>
  <si>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</si>
  <si>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</si>
  <si>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</si>
  <si>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</si>
  <si>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</si>
  <si>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</si>
  <si>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</si>
  <si>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</si>
  <si>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</si>
  <si>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</si>
  <si>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</si>
  <si>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</si>
  <si>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</si>
  <si>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</si>
  <si>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</si>
  <si>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</si>
  <si>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</si>
  <si>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</si>
  <si>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</si>
  <si>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</si>
  <si>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</si>
  <si>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</si>
  <si>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</si>
  <si>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</si>
  <si>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</si>
  <si>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</si>
  <si>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</si>
  <si>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</si>
  <si>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</si>
  <si>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</si>
  <si>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</si>
  <si>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</si>
  <si>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</si>
  <si>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</si>
  <si>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</si>
  <si>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</si>
  <si>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</si>
  <si>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</si>
  <si>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</si>
  <si>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</si>
  <si>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</si>
  <si>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</si>
  <si>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</si>
  <si>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</si>
  <si>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</si>
  <si>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</si>
  <si>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</si>
  <si>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</si>
  <si>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</si>
  <si>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</si>
  <si>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</si>
  <si>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</si>
  <si>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</si>
  <si>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</si>
  <si>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</si>
  <si>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</si>
  <si>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</si>
  <si>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</si>
  <si>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</si>
  <si>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</si>
  <si>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</si>
  <si>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</si>
  <si>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</si>
  <si>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</si>
  <si>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</si>
  <si>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</si>
  <si>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</si>
  <si>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</si>
  <si>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</si>
  <si>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</si>
  <si>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</si>
  <si>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</si>
  <si>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</si>
  <si>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</si>
  <si>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</si>
  <si>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</si>
  <si>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</si>
  <si>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</si>
  <si>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</si>
  <si>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</si>
  <si>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</si>
  <si>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</si>
  <si>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</si>
  <si>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</si>
  <si>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</si>
  <si>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</si>
  <si>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</si>
  <si>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</si>
  <si>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</si>
  <si>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</si>
  <si>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</si>
  <si>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</si>
  <si>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</si>
  <si>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</si>
  <si>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</si>
  <si>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</si>
  <si>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</si>
  <si>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</si>
  <si>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</si>
  <si>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</si>
  <si>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</si>
  <si>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</si>
  <si>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</si>
  <si>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</si>
  <si>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</si>
  <si>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</si>
  <si>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</si>
  <si>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</si>
  <si>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</si>
  <si>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</si>
  <si>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</si>
  <si>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</si>
  <si>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</si>
  <si>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</si>
  <si>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</si>
  <si>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</si>
  <si>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</si>
  <si>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</si>
  <si>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</si>
  <si>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</si>
  <si>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</si>
  <si>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</si>
  <si>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</si>
  <si>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</si>
  <si>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</si>
  <si>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</si>
  <si>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</si>
  <si>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</si>
  <si>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</si>
  <si>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</si>
  <si>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</si>
  <si>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</si>
  <si>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</si>
  <si>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</si>
  <si>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</si>
  <si>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</si>
  <si>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</si>
  <si>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</si>
  <si>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</si>
  <si>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</si>
  <si>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</si>
  <si>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</si>
  <si>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</si>
  <si>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</si>
  <si>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</si>
  <si>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</si>
  <si>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</si>
  <si>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</si>
  <si>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</si>
  <si>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</si>
  <si>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</si>
  <si>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</si>
  <si>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</si>
  <si>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</si>
  <si>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</si>
  <si>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</si>
  <si>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</si>
  <si>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</si>
  <si>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</si>
  <si>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</si>
  <si>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</si>
  <si>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</si>
  <si>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</si>
  <si>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</si>
  <si>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</si>
  <si>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</si>
  <si>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</si>
  <si>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</si>
  <si>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</si>
  <si>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</si>
  <si>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</si>
  <si>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</si>
  <si>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</si>
  <si>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</si>
  <si>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</si>
  <si>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</si>
  <si>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</si>
  <si>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</si>
  <si>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</si>
  <si>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</si>
  <si>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</si>
  <si>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</si>
  <si>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</si>
  <si>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</si>
  <si>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</si>
  <si>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</si>
  <si>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</si>
  <si>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</si>
  <si>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</si>
  <si>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</si>
  <si>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</si>
  <si>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</si>
  <si>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</si>
  <si>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</si>
  <si>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</si>
  <si>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</si>
  <si>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</si>
  <si>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</si>
  <si>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</si>
  <si>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</si>
  <si>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</si>
  <si>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</si>
  <si>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</si>
  <si>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</si>
  <si>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</si>
  <si>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</si>
  <si>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</si>
  <si>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</si>
  <si>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</si>
  <si>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</si>
  <si>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</si>
  <si>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</si>
  <si>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</si>
  <si>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</si>
  <si>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</si>
  <si>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</si>
  <si>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</si>
  <si>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</si>
  <si>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</si>
  <si>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</si>
  <si>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</si>
  <si>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</si>
  <si>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</si>
  <si>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</si>
  <si>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</si>
  <si>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</si>
  <si>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</si>
  <si>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</si>
  <si>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</si>
  <si>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</si>
  <si>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</si>
  <si>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</si>
  <si>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</si>
  <si>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</si>
  <si>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</si>
  <si>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</si>
  <si>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</si>
  <si>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</si>
  <si>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</si>
  <si>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</si>
  <si>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</si>
  <si>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</si>
  <si>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</si>
  <si>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</si>
  <si>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</si>
  <si>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</si>
  <si>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</si>
  <si>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</si>
  <si>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</si>
  <si>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</si>
  <si>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</si>
  <si>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</si>
  <si>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</si>
  <si>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</si>
  <si>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</si>
  <si>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</si>
  <si>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</si>
  <si>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</si>
  <si>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</si>
  <si>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</si>
  <si>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</si>
  <si>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</si>
  <si>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</si>
  <si>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</si>
  <si>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</si>
  <si>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</si>
  <si>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</si>
  <si>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</si>
  <si>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</si>
  <si>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</si>
  <si>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</si>
  <si>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</si>
  <si>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</si>
  <si>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</si>
  <si>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</si>
  <si>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</si>
  <si>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</si>
  <si>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</si>
  <si>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</si>
  <si>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</si>
  <si>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</si>
  <si>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</si>
  <si>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</si>
  <si>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</si>
  <si>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</si>
  <si>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</si>
  <si>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</si>
  <si>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</si>
  <si>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</si>
  <si>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</si>
  <si>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</si>
  <si>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</si>
  <si>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</si>
  <si>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</si>
  <si>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</si>
  <si>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</si>
  <si>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</si>
  <si>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</si>
  <si>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</si>
  <si>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</si>
  <si>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</si>
  <si>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</si>
  <si>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</si>
  <si>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</si>
  <si>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</si>
  <si>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</si>
  <si>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</si>
  <si>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</si>
  <si>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</si>
  <si>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</si>
  <si>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</si>
  <si>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</si>
  <si>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</si>
  <si>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</si>
  <si>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</si>
  <si>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</si>
  <si>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</si>
  <si>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</si>
  <si>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</si>
  <si>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</si>
  <si>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</si>
  <si>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</si>
  <si>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</si>
  <si>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</si>
  <si>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</si>
  <si>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</si>
  <si>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</si>
  <si>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</si>
  <si>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</si>
  <si>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</si>
  <si>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</si>
  <si>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</si>
  <si>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</si>
  <si>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</si>
  <si>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</si>
  <si>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</si>
  <si>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</si>
  <si>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</si>
  <si>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</si>
  <si>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</si>
  <si>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</si>
  <si>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</si>
  <si>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</si>
  <si>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</si>
  <si>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</si>
  <si>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</si>
  <si>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</si>
  <si>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</si>
  <si>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</si>
  <si>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</si>
  <si>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</si>
  <si>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</si>
  <si>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</si>
  <si>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</si>
  <si>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</si>
  <si>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</si>
  <si>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</si>
  <si>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</si>
  <si>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</si>
  <si>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</si>
  <si>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</si>
  <si>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</si>
  <si>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</si>
  <si>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</si>
  <si>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</si>
  <si>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</si>
  <si>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</si>
  <si>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</si>
  <si>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</si>
  <si>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</si>
  <si>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</si>
  <si>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</si>
  <si>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</si>
  <si>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</si>
  <si>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</si>
  <si>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</si>
  <si>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</si>
  <si>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</si>
  <si>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</si>
  <si>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</si>
  <si>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</si>
  <si>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</si>
  <si>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</si>
  <si>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</si>
  <si>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</si>
  <si>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</si>
  <si>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</si>
  <si>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</si>
  <si>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</si>
  <si>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</si>
  <si>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</si>
  <si>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</si>
  <si>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</si>
  <si>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</si>
  <si>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</si>
  <si>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</si>
  <si>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</si>
  <si>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</si>
  <si>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</si>
  <si>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</si>
  <si>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</si>
  <si>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</si>
  <si>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</si>
  <si>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</si>
  <si>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</si>
  <si>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</si>
  <si>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</si>
  <si>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</si>
  <si>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</si>
  <si>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</si>
  <si>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</si>
  <si>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</si>
  <si>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</si>
  <si>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</si>
  <si>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</si>
  <si>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</si>
  <si>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</si>
  <si>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</si>
  <si>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</si>
  <si>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</si>
  <si>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</si>
  <si>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</si>
  <si>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</si>
  <si>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</si>
  <si>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</si>
  <si>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</si>
  <si>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</si>
  <si>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</si>
  <si>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</si>
  <si>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</si>
  <si>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</si>
  <si>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</si>
  <si>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</si>
  <si>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</si>
  <si>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</si>
  <si>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</si>
  <si>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</si>
  <si>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</si>
  <si>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</si>
  <si>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</si>
  <si>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</si>
  <si>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</si>
  <si>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</si>
  <si>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</si>
  <si>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</si>
  <si>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</si>
  <si>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</si>
  <si>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</si>
  <si>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</si>
  <si>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</si>
  <si>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</si>
  <si>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</si>
  <si>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</si>
  <si>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</si>
  <si>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</si>
  <si>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</si>
  <si>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</si>
  <si>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</si>
  <si>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</si>
  <si>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</si>
  <si>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</si>
  <si>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</si>
  <si>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</si>
  <si>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</si>
  <si>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</si>
  <si>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</si>
  <si>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</si>
  <si>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</si>
  <si>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</si>
  <si>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</si>
  <si>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</si>
  <si>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</si>
  <si>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</si>
  <si>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</si>
  <si>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</si>
  <si>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</si>
  <si>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</si>
  <si>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</si>
  <si>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</si>
  <si>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</si>
  <si>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</si>
  <si>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</si>
  <si>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</si>
  <si>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</si>
  <si>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</si>
  <si>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</si>
  <si>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</si>
  <si>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</si>
  <si>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</si>
  <si>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</si>
  <si>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</si>
  <si>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</si>
  <si>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</si>
  <si>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</si>
  <si>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</si>
  <si>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</si>
  <si>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</si>
  <si>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</si>
  <si>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</si>
  <si>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</si>
  <si>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</si>
  <si>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</si>
  <si>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</si>
  <si>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</si>
  <si>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</si>
  <si>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</si>
  <si>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</si>
  <si>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</si>
  <si>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</si>
  <si>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</si>
  <si>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</si>
  <si>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</si>
  <si>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</si>
  <si>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</si>
  <si>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</si>
  <si>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</si>
  <si>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</si>
  <si>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</si>
  <si>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</si>
  <si>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</si>
  <si>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</si>
  <si>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</si>
  <si>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</si>
  <si>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</si>
  <si>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</si>
  <si>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</si>
  <si>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</si>
  <si>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</si>
  <si>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</si>
  <si>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</si>
  <si>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</si>
  <si>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</si>
  <si>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</si>
  <si>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</si>
  <si>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</si>
  <si>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</si>
  <si>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</si>
  <si>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</si>
  <si>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</si>
  <si>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</si>
  <si>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</si>
  <si>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</si>
  <si>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</si>
  <si>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</si>
  <si>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</si>
  <si>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</si>
  <si>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</si>
  <si>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</si>
  <si>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</si>
  <si>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</si>
  <si>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</si>
  <si>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</si>
  <si>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</si>
  <si>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</si>
  <si>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</si>
  <si>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</si>
  <si>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</si>
  <si>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</si>
  <si>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</si>
  <si>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</si>
  <si>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</si>
  <si>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</si>
  <si>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</si>
  <si>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</si>
  <si>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</si>
  <si>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</si>
  <si>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</si>
  <si>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</si>
  <si>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</si>
  <si>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</si>
  <si>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</si>
  <si>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</si>
  <si>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</si>
  <si>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</si>
  <si>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</si>
  <si>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</si>
  <si>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</si>
  <si>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</si>
  <si>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</si>
  <si>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</si>
  <si>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</si>
  <si>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</si>
  <si>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</si>
  <si>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</si>
  <si>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</si>
  <si>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</si>
  <si>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</si>
  <si>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</si>
  <si>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</si>
  <si>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</si>
  <si>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</si>
  <si>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</si>
  <si>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</si>
  <si>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</si>
  <si>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</si>
  <si>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</si>
  <si>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</si>
  <si>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</si>
  <si>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</si>
  <si>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</si>
  <si>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</si>
  <si>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</si>
  <si>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</si>
  <si>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</si>
  <si>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</si>
  <si>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</si>
  <si>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</si>
  <si>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</si>
  <si>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</si>
  <si>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</si>
  <si>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</si>
  <si>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</si>
  <si>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</si>
  <si>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</si>
  <si>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</si>
  <si>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</si>
  <si>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</si>
  <si>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</si>
  <si>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</si>
  <si>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</si>
  <si>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</si>
  <si>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</si>
  <si>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</si>
  <si>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</si>
  <si>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</si>
  <si>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</si>
  <si>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</si>
  <si>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</si>
  <si>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</si>
  <si>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</si>
  <si>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</si>
  <si>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</si>
  <si>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</si>
  <si>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</si>
  <si>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</si>
  <si>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</si>
  <si>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</si>
  <si>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</si>
  <si>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</si>
  <si>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</si>
  <si>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</si>
  <si>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</si>
  <si>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</si>
  <si>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</si>
  <si>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</si>
  <si>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</si>
  <si>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</si>
  <si>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</si>
  <si>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</si>
  <si>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</si>
  <si>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</si>
  <si>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</si>
  <si>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</si>
  <si>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</si>
  <si>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</si>
  <si>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</si>
  <si>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</si>
  <si>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</si>
  <si>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</si>
  <si>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</si>
  <si>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</si>
  <si>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</si>
  <si>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</si>
  <si>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</si>
  <si>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</si>
  <si>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</si>
  <si>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</si>
  <si>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</si>
  <si>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</si>
  <si>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</si>
  <si>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</si>
  <si>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</si>
  <si>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</si>
  <si>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</si>
  <si>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</si>
  <si>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</si>
  <si>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</si>
  <si>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</si>
  <si>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</si>
  <si>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</si>
  <si>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</si>
  <si>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</si>
  <si>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</si>
  <si>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</si>
  <si>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</si>
  <si>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</si>
  <si>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</si>
  <si>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</si>
  <si>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</si>
  <si>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</si>
  <si>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</si>
  <si>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</si>
  <si>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</si>
  <si>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</si>
  <si>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</si>
  <si>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</si>
  <si>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</si>
  <si>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</si>
  <si>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</si>
  <si>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</si>
  <si>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</si>
  <si>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</si>
  <si>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</si>
  <si>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</si>
  <si>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</si>
  <si>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</si>
  <si>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</si>
  <si>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</si>
  <si>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</si>
  <si>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</si>
  <si>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</si>
  <si>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</si>
  <si>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</si>
  <si>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</si>
  <si>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</si>
  <si>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</si>
  <si>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</si>
  <si>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</si>
  <si>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</si>
  <si>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</si>
  <si>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</si>
  <si>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</si>
  <si>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</si>
  <si>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</si>
  <si>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</si>
  <si>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</si>
  <si>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</si>
  <si>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</si>
  <si>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</si>
  <si>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</si>
  <si>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</si>
  <si>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</si>
  <si>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</si>
  <si>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</si>
  <si>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</si>
  <si>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</si>
  <si>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</si>
  <si>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</si>
  <si>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</si>
  <si>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</si>
  <si>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</si>
  <si>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</si>
  <si>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</si>
  <si>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</si>
  <si>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</si>
  <si>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</si>
  <si>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</si>
  <si>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</si>
  <si>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</si>
  <si>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</si>
  <si>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</si>
  <si>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</si>
  <si>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</si>
  <si>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</si>
  <si>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</si>
  <si>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</si>
  <si>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</si>
  <si>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</si>
  <si>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</si>
  <si>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</si>
  <si>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</si>
  <si>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</si>
  <si>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</si>
  <si>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</si>
  <si>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</si>
  <si>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</si>
  <si>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</si>
  <si>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</si>
  <si>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</si>
  <si>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</si>
  <si>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</si>
  <si>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</si>
  <si>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</si>
  <si>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</si>
  <si>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</si>
  <si>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</si>
  <si>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</si>
  <si>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</si>
  <si>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</si>
  <si>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</si>
  <si>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</si>
  <si>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</si>
  <si>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</si>
  <si>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</si>
  <si>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</si>
  <si>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</si>
  <si>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</si>
  <si>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</si>
  <si>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</si>
  <si>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</si>
  <si>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</si>
  <si>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</si>
  <si>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</si>
  <si>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</si>
  <si>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</si>
  <si>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</si>
  <si>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</si>
  <si>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</si>
  <si>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</si>
  <si>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</si>
  <si>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</si>
  <si>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</si>
  <si>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</si>
  <si>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</si>
  <si>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</si>
  <si>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</si>
  <si>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</si>
  <si>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</si>
  <si>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</si>
  <si>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</si>
  <si>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</si>
  <si>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</si>
  <si>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</si>
  <si>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</si>
  <si>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</si>
  <si>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</si>
  <si>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</si>
  <si>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</si>
  <si>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</si>
  <si>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</si>
  <si>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</si>
  <si>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</si>
  <si>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</si>
  <si>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</si>
  <si>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</si>
  <si>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</si>
  <si>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</si>
  <si>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</si>
  <si>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</si>
  <si>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</si>
  <si>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</si>
  <si>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</si>
  <si>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</si>
  <si>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</si>
  <si>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</si>
  <si>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</si>
  <si>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</si>
  <si>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</si>
  <si>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</si>
  <si>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</si>
  <si>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</si>
  <si>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</si>
  <si>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</si>
  <si>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</si>
  <si>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</si>
  <si>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</si>
  <si>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</si>
  <si>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</si>
  <si>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</si>
  <si>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</si>
  <si>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</si>
  <si>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</si>
  <si>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</si>
  <si>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</si>
  <si>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</si>
  <si>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</si>
  <si>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</si>
  <si>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</si>
  <si>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</si>
  <si>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</si>
  <si>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</si>
  <si>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</si>
  <si>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</si>
  <si>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</si>
  <si>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</si>
  <si>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</si>
  <si>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</si>
  <si>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</si>
  <si>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</si>
  <si>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</si>
  <si>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</si>
  <si>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</si>
  <si>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</si>
  <si>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</si>
  <si>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</si>
  <si>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</si>
  <si>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</si>
  <si>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</si>
  <si>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</si>
  <si>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</si>
  <si>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</si>
  <si>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</si>
  <si>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</si>
  <si>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</si>
  <si>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</si>
  <si>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</si>
  <si>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</si>
  <si>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</si>
  <si>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</si>
  <si>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</si>
  <si>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</si>
  <si>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</si>
  <si>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</si>
  <si>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</si>
  <si>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</si>
  <si>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</si>
  <si>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</si>
  <si>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</si>
  <si>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</si>
  <si>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</si>
  <si>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</si>
  <si>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</si>
  <si>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</si>
  <si>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</si>
  <si>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</si>
  <si>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</si>
  <si>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</si>
  <si>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</si>
  <si>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</si>
  <si>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</si>
  <si>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</si>
  <si>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</si>
  <si>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</si>
  <si>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</si>
  <si>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</si>
  <si>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</si>
  <si>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</si>
  <si>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</si>
  <si>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</si>
  <si>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</si>
  <si>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</si>
  <si>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</si>
  <si>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</si>
  <si>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</si>
  <si>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</si>
  <si>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</si>
  <si>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</si>
  <si>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</si>
  <si>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</si>
  <si>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</si>
  <si>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</si>
  <si>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</si>
  <si>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</si>
  <si>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</si>
  <si>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</si>
  <si>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</si>
  <si>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</si>
  <si>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</si>
  <si>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</si>
  <si>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</si>
  <si>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</si>
  <si>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</si>
  <si>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</si>
  <si>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</si>
  <si>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</si>
  <si>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</si>
  <si>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</si>
  <si>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</si>
  <si>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</si>
  <si>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</si>
  <si>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</si>
  <si>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</si>
  <si>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</si>
  <si>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</si>
  <si>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</si>
  <si>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</si>
  <si>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</si>
  <si>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</si>
  <si>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</si>
  <si>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</si>
  <si>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</si>
  <si>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</si>
  <si>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</si>
  <si>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</si>
  <si>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</si>
  <si>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</si>
  <si>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</si>
  <si>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</si>
  <si>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</si>
  <si>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</si>
  <si>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</si>
  <si>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</si>
  <si>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</si>
  <si>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</si>
  <si>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</si>
  <si>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</si>
  <si>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</si>
  <si>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</si>
  <si>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</si>
  <si>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</si>
  <si>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</si>
  <si>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</si>
  <si>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</si>
  <si>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</si>
  <si>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</si>
  <si>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</si>
  <si>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</si>
  <si>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</si>
  <si>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</si>
  <si>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</si>
  <si>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</si>
  <si>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</si>
  <si>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</si>
  <si>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</si>
  <si>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</si>
  <si>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</si>
  <si>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</si>
  <si>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</si>
  <si>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</si>
  <si>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</si>
  <si>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</si>
  <si>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</si>
  <si>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</si>
  <si>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</si>
  <si>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</si>
  <si>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</si>
  <si>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</si>
  <si>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</si>
  <si>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</si>
  <si>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</si>
  <si>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</si>
  <si>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</si>
  <si>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</si>
  <si>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</si>
  <si>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</si>
  <si>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</si>
  <si>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</si>
  <si>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</si>
  <si>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</si>
  <si>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</si>
  <si>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</si>
  <si>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</si>
  <si>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</si>
  <si>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</si>
  <si>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</si>
  <si>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</si>
  <si>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</si>
  <si>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</si>
  <si>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</si>
  <si>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</si>
  <si>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</si>
  <si>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</si>
  <si>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</si>
  <si>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</si>
  <si>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</si>
  <si>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</si>
  <si>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</si>
  <si>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</si>
  <si>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</si>
  <si>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</si>
  <si>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</si>
  <si>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</si>
  <si>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</si>
  <si>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</si>
  <si>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</si>
  <si>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</si>
  <si>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</si>
  <si>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</si>
  <si>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</si>
  <si>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</si>
  <si>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</si>
  <si>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</si>
  <si>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</si>
  <si>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</si>
  <si>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</si>
  <si>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</si>
  <si>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</si>
  <si>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</si>
  <si>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</si>
  <si>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</si>
  <si>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</si>
  <si>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</si>
  <si>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</si>
  <si>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</si>
  <si>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</si>
  <si>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</si>
  <si>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</si>
  <si>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</si>
  <si>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</si>
  <si>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</si>
  <si>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</si>
  <si>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</si>
  <si>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</si>
  <si>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</si>
  <si>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</si>
  <si>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</si>
  <si>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</si>
  <si>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</si>
  <si>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</si>
  <si>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</si>
  <si>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</si>
  <si>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</si>
  <si>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</si>
  <si>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</si>
  <si>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</si>
  <si>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</si>
  <si>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</si>
  <si>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</si>
  <si>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</si>
  <si>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</si>
  <si>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</si>
  <si>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</si>
  <si>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</si>
  <si>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</si>
  <si>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</si>
  <si>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</si>
  <si>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</si>
  <si>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</si>
  <si>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</si>
  <si>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</si>
  <si>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</si>
  <si>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</si>
  <si>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</si>
  <si>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</si>
  <si>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</si>
  <si>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</si>
  <si>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</si>
  <si>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</si>
  <si>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</si>
  <si>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</si>
  <si>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</si>
  <si>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</si>
  <si>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</si>
  <si>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</si>
  <si>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</si>
  <si>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</si>
  <si>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</si>
  <si>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</si>
  <si>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</si>
  <si>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</si>
  <si>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</si>
  <si>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</si>
  <si>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</si>
  <si>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</si>
  <si>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</si>
  <si>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</si>
  <si>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</si>
  <si>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</si>
  <si>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</si>
  <si>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</si>
  <si>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</si>
  <si>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</si>
  <si>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</si>
  <si>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</si>
  <si>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</si>
  <si>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</si>
  <si>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</si>
  <si>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</si>
  <si>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</si>
  <si>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</si>
  <si>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</si>
  <si>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</si>
  <si>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</si>
  <si>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</si>
  <si>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</si>
  <si>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</si>
  <si>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</si>
  <si>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</si>
  <si>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</si>
  <si>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</si>
  <si>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</si>
  <si>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</si>
  <si>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</si>
  <si>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</si>
  <si>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</si>
  <si>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</si>
  <si>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</si>
  <si>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</si>
  <si>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</si>
  <si>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</si>
  <si>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</si>
  <si>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</si>
  <si>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</si>
  <si>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</si>
  <si>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</si>
  <si>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</si>
  <si>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</si>
  <si>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</si>
  <si>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</si>
  <si>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</si>
  <si>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</si>
  <si>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</si>
  <si>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</si>
  <si>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</si>
  <si>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</si>
  <si>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</si>
  <si>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</si>
  <si>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</si>
  <si>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</si>
  <si>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</si>
  <si>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</si>
  <si>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</si>
  <si>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</si>
  <si>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</si>
  <si>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</si>
  <si>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</si>
  <si>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</si>
  <si>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</si>
  <si>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</si>
  <si>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</si>
  <si>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</si>
  <si>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</si>
  <si>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</si>
  <si>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</si>
  <si>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</si>
  <si>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</si>
  <si>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</si>
  <si>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</si>
  <si>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</si>
  <si>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</si>
  <si>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</si>
  <si>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</si>
  <si>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</si>
  <si>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</si>
  <si>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</si>
  <si>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</si>
  <si>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</si>
  <si>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</si>
  <si>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</si>
  <si>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</si>
  <si>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</si>
  <si>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</si>
  <si>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</si>
  <si>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</si>
  <si>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</si>
  <si>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</si>
  <si>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</si>
  <si>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</si>
  <si>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</si>
  <si>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</si>
  <si>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</si>
  <si>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</si>
  <si>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</si>
  <si>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</si>
  <si>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</si>
  <si>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</si>
  <si>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</si>
  <si>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</si>
  <si>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</si>
  <si>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</si>
  <si>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</si>
  <si>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</si>
  <si>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</si>
  <si>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</si>
  <si>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</si>
  <si>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</si>
  <si>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</si>
  <si>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</si>
  <si>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</si>
  <si>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</si>
  <si>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</si>
  <si>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</si>
  <si>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</si>
  <si>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</si>
  <si>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</si>
  <si>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</si>
  <si>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</si>
  <si>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</si>
  <si>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</si>
  <si>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</si>
  <si>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</si>
  <si>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</si>
  <si>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</si>
  <si>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</si>
  <si>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</si>
  <si>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</si>
  <si>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</si>
  <si>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</si>
  <si>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</si>
  <si>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</si>
  <si>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</si>
  <si>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</si>
  <si>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</si>
  <si>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</si>
  <si>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</si>
  <si>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</si>
  <si>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</si>
  <si>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</si>
  <si>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</si>
  <si>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</si>
  <si>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</si>
  <si>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</si>
  <si>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</si>
  <si>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</si>
  <si>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</si>
  <si>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</si>
  <si>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</si>
  <si>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</si>
  <si>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</si>
  <si>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</si>
  <si>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</si>
  <si>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</si>
  <si>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</si>
  <si>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</si>
  <si>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</si>
  <si>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</si>
  <si>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</si>
  <si>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</si>
  <si>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</si>
  <si>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</si>
  <si>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</si>
  <si>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</si>
  <si>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</si>
  <si>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</si>
  <si>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</si>
  <si>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</si>
  <si>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</si>
  <si>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</si>
  <si>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</si>
  <si>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</si>
  <si>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</si>
  <si>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</si>
  <si>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</si>
  <si>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</si>
  <si>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</si>
  <si>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</si>
  <si>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</si>
  <si>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</si>
  <si>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</si>
  <si>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</si>
  <si>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</si>
  <si>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</si>
  <si>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</si>
  <si>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</si>
  <si>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</si>
  <si>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</si>
  <si>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</si>
  <si>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</si>
  <si>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</si>
  <si>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</si>
  <si>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</si>
  <si>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</si>
  <si>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</si>
  <si>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</si>
  <si>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</si>
  <si>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</si>
  <si>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</si>
  <si>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</si>
  <si>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</si>
  <si>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</si>
  <si>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</si>
  <si>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</si>
  <si>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</si>
  <si>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</si>
  <si>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</si>
  <si>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</si>
  <si>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</si>
  <si>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</si>
  <si>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</si>
  <si>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</si>
  <si>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</si>
  <si>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</si>
  <si>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</si>
  <si>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</si>
  <si>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</si>
  <si>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</si>
  <si>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</si>
  <si>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</si>
  <si>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</si>
  <si>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</si>
  <si>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</si>
  <si>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</si>
  <si>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</si>
  <si>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</si>
  <si>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</si>
  <si>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</si>
  <si>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</si>
  <si>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</si>
  <si>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</si>
  <si>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</si>
  <si>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</si>
  <si>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</si>
  <si>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</si>
  <si>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</si>
  <si>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</si>
  <si>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</si>
  <si>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</si>
  <si>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</si>
  <si>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</si>
  <si>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</si>
  <si>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</si>
  <si>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</si>
  <si>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</si>
  <si>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</si>
  <si>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</si>
  <si>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</si>
  <si>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</si>
  <si>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</si>
  <si>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</si>
  <si>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</si>
  <si>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</si>
  <si>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</si>
  <si>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</si>
  <si>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</si>
  <si>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</si>
  <si>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</si>
  <si>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</si>
  <si>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</si>
  <si>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</si>
  <si>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</si>
  <si>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</si>
  <si>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</si>
  <si>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</si>
  <si>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</si>
  <si>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</si>
  <si>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</si>
  <si>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</si>
  <si>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</si>
  <si>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</si>
  <si>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</si>
  <si>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</si>
  <si>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</si>
  <si>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</si>
  <si>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</si>
  <si>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</si>
  <si>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</si>
  <si>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</si>
  <si>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</si>
  <si>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</si>
  <si>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</si>
  <si>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</si>
  <si>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</si>
  <si>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</si>
  <si>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</si>
  <si>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</si>
  <si>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</si>
  <si>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</si>
  <si>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</si>
  <si>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</si>
  <si>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</si>
  <si>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</si>
  <si>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</si>
  <si>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</si>
  <si>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</si>
  <si>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</si>
  <si>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</si>
  <si>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</si>
  <si>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</si>
  <si>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</si>
  <si>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</si>
  <si>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</si>
  <si>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</si>
  <si>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</si>
  <si>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</si>
  <si>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</si>
  <si>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</si>
  <si>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</si>
  <si>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</si>
  <si>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</si>
  <si>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</si>
  <si>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</si>
  <si>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</si>
  <si>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</si>
  <si>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</si>
  <si>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</si>
  <si>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</si>
  <si>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</si>
  <si>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</si>
  <si>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</si>
  <si>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</si>
  <si>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</si>
  <si>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</si>
  <si>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</si>
  <si>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</si>
  <si>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</si>
  <si>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</si>
  <si>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</si>
  <si>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</si>
  <si>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</si>
  <si>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</si>
  <si>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</si>
  <si>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</si>
  <si>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</si>
  <si>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</si>
  <si>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</si>
  <si>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</si>
  <si>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</si>
  <si>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</si>
  <si>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</si>
  <si>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</si>
  <si>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</si>
  <si>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</si>
  <si>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</si>
  <si>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</si>
  <si>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</si>
  <si>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</si>
  <si>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</si>
  <si>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</si>
  <si>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</si>
  <si>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</si>
  <si>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</si>
  <si>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</si>
  <si>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</si>
  <si>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</si>
  <si>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</si>
  <si>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</si>
  <si>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</si>
  <si>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</si>
  <si>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</si>
  <si>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</si>
  <si>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</si>
  <si>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</si>
  <si>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</si>
  <si>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</si>
  <si>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</si>
  <si>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</si>
  <si>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</si>
  <si>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</si>
  <si>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</si>
  <si>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</si>
  <si>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</si>
  <si>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</si>
  <si>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</si>
  <si>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</si>
  <si>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</si>
  <si>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</si>
  <si>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</si>
  <si>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</si>
  <si>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</si>
  <si>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</si>
  <si>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</si>
  <si>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</si>
  <si>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</si>
  <si>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</si>
  <si>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</si>
  <si>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</si>
  <si>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</si>
  <si>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</si>
  <si>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</si>
  <si>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</si>
  <si>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</si>
  <si>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</si>
  <si>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</si>
  <si>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</si>
  <si>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</si>
  <si>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</si>
  <si>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</si>
  <si>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</si>
  <si>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</si>
  <si>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</si>
  <si>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</si>
  <si>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</si>
  <si>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</si>
  <si>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</si>
  <si>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</si>
  <si>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</si>
  <si>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</si>
  <si>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</si>
  <si>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</si>
  <si>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</si>
  <si>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</si>
  <si>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</si>
  <si>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</si>
  <si>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</si>
  <si>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</si>
  <si>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</si>
  <si>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</si>
  <si>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</si>
  <si>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</si>
  <si>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</si>
  <si>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</si>
  <si>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</si>
  <si>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</si>
  <si>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</si>
  <si>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</si>
  <si>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</si>
  <si>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</si>
  <si>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</si>
  <si>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</si>
  <si>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</si>
  <si>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</si>
  <si>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</si>
  <si>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</si>
  <si>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</si>
  <si>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</si>
  <si>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</si>
  <si>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</si>
  <si>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</si>
  <si>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</si>
  <si>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</si>
  <si>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</si>
  <si>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</si>
  <si>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</si>
  <si>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</si>
  <si>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</si>
  <si>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</si>
  <si>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</si>
  <si>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</si>
  <si>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</si>
  <si>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</si>
  <si>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</si>
  <si>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</si>
  <si>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</si>
  <si>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</si>
  <si>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</si>
  <si>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</si>
  <si>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</si>
  <si>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</si>
  <si>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</si>
  <si>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</si>
  <si>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</si>
  <si>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</si>
  <si>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</si>
  <si>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</si>
  <si>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</si>
  <si>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</si>
  <si>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</si>
  <si>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</si>
  <si>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</si>
  <si>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</si>
  <si>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</si>
  <si>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</si>
  <si>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</si>
  <si>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</si>
  <si>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</si>
  <si>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</si>
  <si>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</si>
  <si>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</si>
  <si>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</si>
  <si>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</si>
  <si>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</si>
  <si>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</si>
  <si>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</si>
  <si>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</si>
  <si>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</si>
  <si>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</si>
  <si>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</si>
  <si>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</si>
  <si>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</si>
  <si>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</si>
  <si>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</si>
  <si>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</si>
  <si>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</si>
  <si>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</si>
  <si>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</si>
  <si>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</si>
  <si>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</si>
  <si>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</si>
  <si>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</si>
  <si>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</si>
  <si>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</si>
  <si>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</si>
  <si>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</si>
  <si>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</si>
  <si>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</si>
  <si>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</si>
  <si>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</si>
  <si>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</si>
  <si>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</si>
  <si>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</si>
  <si>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</si>
  <si>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</si>
  <si>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</si>
  <si>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</si>
  <si>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</si>
  <si>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</si>
  <si>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</si>
  <si>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</si>
  <si>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</si>
  <si>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</si>
  <si>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</si>
  <si>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</si>
  <si>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</si>
  <si>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</si>
  <si>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</si>
  <si>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</si>
  <si>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</si>
  <si>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</si>
  <si>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</si>
  <si>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</si>
  <si>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</si>
  <si>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</si>
  <si>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</si>
  <si>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</si>
  <si>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</si>
  <si>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</si>
  <si>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</si>
  <si>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</si>
  <si>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</si>
  <si>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</si>
  <si>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</si>
  <si>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</si>
  <si>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</si>
  <si>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</si>
  <si>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</si>
  <si>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</si>
  <si>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</si>
  <si>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</si>
  <si>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</si>
  <si>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</si>
  <si>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</si>
  <si>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</si>
  <si>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</si>
  <si>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</si>
  <si>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</si>
  <si>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</si>
  <si>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</si>
  <si>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</si>
  <si>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</si>
  <si>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</si>
  <si>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</si>
  <si>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</si>
  <si>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</si>
  <si>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</si>
  <si>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</si>
  <si>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</si>
  <si>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</si>
  <si>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</si>
  <si>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</si>
  <si>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</si>
  <si>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</si>
  <si>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</si>
  <si>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</si>
  <si>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</si>
  <si>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</si>
  <si>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</si>
  <si>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</si>
  <si>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</si>
  <si>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</si>
  <si>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</si>
  <si>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</si>
  <si>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</si>
  <si>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</si>
  <si>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</si>
  <si>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</si>
  <si>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</si>
  <si>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</si>
  <si>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</si>
  <si>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</si>
  <si>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</si>
  <si>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</si>
  <si>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</si>
  <si>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</si>
  <si>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</si>
  <si>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</si>
  <si>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</si>
  <si>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</si>
  <si>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</si>
  <si>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</si>
  <si>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</si>
  <si>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</si>
  <si>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</si>
  <si>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</si>
  <si>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</si>
  <si>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</si>
  <si>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</si>
  <si>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</si>
  <si>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</si>
  <si>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</si>
  <si>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</si>
  <si>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</si>
  <si>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</si>
  <si>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</si>
  <si>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</si>
  <si>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</si>
  <si>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</si>
  <si>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</si>
  <si>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</si>
  <si>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</si>
  <si>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</si>
  <si>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</si>
  <si>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</si>
  <si>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</si>
  <si>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</si>
  <si>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</si>
  <si>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</si>
  <si>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</si>
  <si>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</si>
  <si>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</si>
  <si>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</si>
  <si>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</si>
  <si>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</si>
  <si>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</si>
  <si>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</si>
  <si>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</si>
  <si>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</si>
  <si>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</si>
  <si>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</si>
  <si>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</si>
  <si>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</si>
  <si>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</si>
  <si>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</si>
  <si>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</si>
  <si>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</si>
  <si>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</si>
  <si>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</si>
  <si>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</si>
  <si>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</si>
  <si>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</si>
  <si>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</si>
  <si>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</si>
  <si>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</si>
  <si>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</si>
  <si>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</si>
  <si>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</si>
  <si>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</si>
  <si>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</si>
  <si>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</si>
  <si>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</si>
  <si>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</si>
  <si>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</si>
  <si>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</si>
  <si>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</si>
  <si>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</si>
  <si>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</si>
  <si>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</si>
  <si>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</si>
  <si>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</si>
  <si>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</si>
  <si>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</si>
  <si>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</si>
  <si>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</si>
  <si>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</si>
  <si>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</si>
  <si>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</si>
  <si>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</si>
  <si>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</si>
  <si>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</si>
  <si>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</si>
  <si>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</si>
  <si>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</si>
  <si>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</si>
  <si>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</si>
  <si>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</si>
  <si>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</si>
  <si>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</si>
  <si>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</si>
  <si>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</si>
  <si>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</si>
  <si>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</si>
  <si>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</si>
  <si>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</si>
  <si>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</si>
  <si>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</si>
  <si>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</si>
  <si>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</si>
  <si>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</si>
  <si>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</si>
  <si>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</si>
  <si>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</si>
  <si>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</si>
  <si>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</si>
  <si>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</si>
  <si>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</si>
  <si>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</si>
  <si>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</si>
  <si>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</si>
  <si>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</si>
  <si>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</si>
  <si>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</si>
  <si>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</si>
  <si>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</si>
  <si>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</si>
  <si>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</si>
  <si>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</si>
  <si>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</si>
  <si>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</si>
  <si>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</si>
  <si>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</si>
  <si>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</si>
  <si>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</si>
  <si>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</si>
  <si>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</si>
  <si>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</si>
  <si>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</si>
  <si>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</si>
  <si>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</si>
  <si>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</si>
  <si>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</si>
  <si>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</si>
  <si>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</si>
  <si>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</si>
  <si>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</si>
  <si>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</si>
  <si>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</si>
  <si>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</si>
  <si>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</si>
  <si>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</si>
  <si>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</si>
  <si>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</si>
  <si>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</si>
  <si>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</si>
  <si>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</si>
  <si>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</si>
  <si>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</si>
  <si>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</si>
  <si>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</si>
  <si>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</si>
  <si>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</si>
  <si>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</si>
  <si>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</si>
  <si>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</si>
  <si>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</si>
  <si>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</si>
  <si>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</si>
  <si>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</si>
  <si>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</si>
  <si>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</si>
  <si>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</si>
  <si>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</si>
  <si>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</si>
  <si>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</si>
  <si>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</si>
  <si>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</si>
  <si>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</si>
  <si>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</si>
  <si>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</si>
  <si>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</si>
  <si>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</si>
  <si>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</si>
  <si>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</si>
  <si>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</si>
  <si>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</si>
  <si>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</si>
  <si>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</si>
  <si>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</si>
  <si>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</si>
  <si>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</si>
  <si>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</si>
  <si>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</si>
  <si>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</si>
  <si>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</si>
  <si>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</si>
  <si>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</si>
  <si>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</si>
  <si>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</si>
  <si>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</si>
  <si>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</si>
  <si>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</si>
  <si>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</si>
  <si>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</si>
  <si>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</si>
  <si>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</si>
  <si>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</si>
  <si>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</si>
  <si>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</si>
  <si>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</si>
  <si>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</si>
  <si>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</si>
  <si>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</si>
  <si>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</si>
  <si>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</si>
  <si>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</si>
  <si>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</si>
  <si>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</si>
  <si>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</si>
  <si>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</si>
  <si>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</si>
  <si>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</si>
  <si>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</si>
  <si>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</si>
  <si>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</si>
  <si>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</si>
  <si>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</si>
  <si>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</si>
  <si>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</si>
  <si>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</si>
  <si>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</si>
  <si>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</si>
  <si>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</si>
  <si>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</si>
  <si>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</si>
  <si>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</si>
  <si>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</si>
  <si>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</si>
  <si>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</si>
  <si>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</si>
  <si>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</si>
  <si>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</si>
  <si>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</si>
  <si>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</si>
  <si>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</si>
  <si>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</si>
  <si>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</si>
  <si>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</si>
  <si>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</si>
  <si>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</si>
  <si>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</si>
  <si>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</si>
  <si>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</si>
  <si>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</si>
  <si>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</si>
  <si>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</si>
  <si>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</si>
  <si>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</si>
  <si>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</si>
  <si>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</si>
  <si>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</si>
  <si>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</si>
  <si>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</si>
  <si>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</si>
  <si>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</si>
  <si>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</si>
  <si>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</si>
  <si>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</si>
  <si>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</si>
  <si>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</si>
  <si>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</si>
  <si>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</si>
  <si>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</si>
  <si>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</si>
  <si>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</si>
  <si>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</si>
  <si>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</si>
  <si>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</si>
  <si>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</si>
  <si>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</si>
  <si>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</si>
  <si>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</si>
  <si>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</si>
  <si>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</si>
  <si>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</si>
  <si>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</si>
  <si>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</si>
  <si>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</si>
  <si>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</si>
  <si>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</si>
  <si>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</si>
  <si>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</si>
  <si>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</si>
  <si>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</si>
  <si>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</si>
  <si>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</si>
  <si>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</si>
  <si>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</si>
  <si>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</si>
  <si>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</si>
  <si>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</si>
  <si>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</si>
  <si>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</si>
  <si>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</si>
  <si>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</si>
  <si>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</si>
  <si>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</si>
  <si>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</si>
  <si>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</si>
  <si>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</si>
  <si>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</si>
  <si>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</si>
  <si>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</si>
  <si>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</si>
  <si>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</si>
  <si>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</si>
  <si>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</si>
  <si>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</si>
  <si>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</si>
  <si>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</si>
  <si>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</si>
  <si>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</si>
  <si>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</si>
  <si>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</si>
  <si>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</si>
  <si>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</si>
  <si>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</si>
  <si>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</si>
  <si>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</si>
  <si>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</si>
  <si>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</si>
  <si>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</si>
  <si>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</si>
  <si>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</si>
  <si>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</si>
  <si>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</si>
  <si>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</si>
  <si>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</si>
  <si>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</si>
  <si>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</si>
  <si>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</si>
  <si>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</si>
  <si>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</si>
  <si>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</si>
  <si>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</si>
  <si>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</si>
  <si>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</si>
  <si>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</si>
  <si>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</si>
  <si>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</si>
  <si>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</si>
  <si>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</si>
  <si>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</si>
  <si>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</si>
  <si>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</si>
  <si>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</si>
  <si>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</si>
  <si>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</si>
  <si>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</si>
  <si>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</si>
  <si>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</si>
  <si>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</si>
  <si>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</si>
  <si>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</si>
  <si>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</si>
  <si>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</si>
  <si>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</si>
  <si>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</si>
  <si>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</si>
  <si>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</si>
  <si>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</si>
  <si>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</si>
  <si>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</si>
  <si>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</si>
  <si>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</si>
  <si>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</si>
  <si>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</si>
  <si>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</si>
  <si>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</si>
  <si>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</si>
  <si>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</si>
  <si>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</si>
  <si>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</si>
  <si>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</si>
  <si>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</si>
  <si>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</si>
  <si>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</si>
  <si>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</si>
  <si>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</si>
  <si>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</si>
  <si>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</si>
  <si>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</si>
  <si>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</si>
  <si>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</si>
  <si>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</si>
  <si>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</si>
  <si>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</si>
  <si>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</si>
  <si>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</si>
  <si>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</si>
  <si>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</si>
  <si>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</si>
  <si>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</si>
  <si>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</si>
  <si>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</si>
  <si>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</si>
  <si>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</si>
  <si>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</si>
  <si>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</si>
  <si>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</si>
  <si>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</si>
  <si>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</si>
  <si>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</si>
  <si>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</si>
  <si>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</si>
  <si>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</si>
  <si>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</si>
  <si>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</si>
  <si>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</si>
  <si>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</si>
  <si>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</si>
  <si>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</si>
  <si>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</si>
  <si>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</si>
  <si>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</si>
  <si>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</si>
  <si>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</si>
  <si>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</si>
  <si>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</si>
  <si>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</si>
  <si>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</si>
  <si>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</si>
  <si>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</si>
  <si>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</si>
  <si>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</si>
  <si>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</si>
  <si>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</si>
  <si>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</si>
  <si>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</si>
  <si>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</si>
  <si>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</si>
  <si>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</si>
  <si>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</si>
  <si>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</si>
  <si>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</si>
  <si>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</si>
  <si>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</si>
  <si>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</si>
  <si>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</si>
  <si>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</si>
  <si>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</si>
  <si>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</si>
  <si>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</si>
  <si>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</si>
  <si>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</si>
  <si>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</si>
  <si>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</si>
  <si>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</si>
  <si>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</si>
  <si>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</si>
  <si>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</si>
  <si>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</si>
  <si>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</si>
  <si>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</si>
  <si>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</si>
  <si>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</si>
  <si>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</si>
  <si>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</si>
  <si>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</si>
  <si>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</si>
  <si>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</si>
  <si>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</si>
  <si>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</si>
  <si>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</si>
  <si>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</si>
  <si>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</si>
  <si>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</si>
  <si>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</si>
  <si>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</si>
  <si>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</si>
  <si>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</si>
  <si>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</si>
  <si>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</si>
  <si>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</si>
  <si>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</si>
  <si>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</si>
  <si>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</si>
  <si>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</si>
  <si>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</si>
  <si>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</si>
  <si>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</si>
  <si>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</si>
  <si>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</si>
  <si>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</si>
  <si>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</si>
  <si>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</si>
  <si>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</si>
  <si>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</si>
  <si>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</si>
  <si>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</si>
  <si>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</si>
  <si>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</si>
  <si>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</si>
  <si>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</si>
  <si>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</si>
  <si>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</si>
  <si>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</si>
  <si>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</si>
  <si>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</si>
  <si>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</si>
  <si>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</si>
  <si>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</si>
  <si>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</si>
  <si>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</si>
  <si>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</si>
  <si>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</si>
  <si>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</si>
  <si>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</si>
  <si>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</si>
  <si>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</si>
  <si>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</si>
  <si>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</si>
  <si>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</si>
  <si>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</si>
  <si>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</si>
  <si>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</si>
  <si>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</si>
  <si>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</si>
  <si>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</si>
  <si>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</si>
  <si>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</si>
  <si>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</si>
  <si>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</si>
  <si>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</si>
  <si>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</si>
  <si>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</si>
  <si>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</si>
  <si>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</si>
  <si>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</si>
  <si>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</si>
  <si>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</si>
  <si>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</si>
  <si>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</si>
  <si>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</si>
  <si>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</si>
  <si>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</si>
  <si>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</si>
  <si>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</si>
  <si>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</si>
  <si>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</si>
  <si>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</si>
  <si>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</si>
  <si>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</si>
  <si>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</si>
  <si>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</si>
  <si>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</si>
  <si>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</si>
  <si>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</si>
  <si>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</si>
  <si>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</si>
  <si>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</si>
  <si>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</si>
  <si>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</si>
  <si>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</si>
  <si>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</si>
  <si>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</si>
  <si>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</si>
  <si>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</si>
  <si>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</si>
  <si>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</si>
  <si>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</si>
  <si>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</si>
  <si>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</si>
  <si>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</si>
  <si>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</si>
  <si>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</si>
  <si>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</si>
  <si>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</si>
  <si>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</si>
  <si>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</si>
  <si>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</si>
  <si>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</si>
  <si>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</si>
  <si>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</si>
  <si>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</si>
  <si>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</si>
  <si>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</si>
  <si>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</si>
  <si>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</si>
  <si>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</si>
  <si>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</si>
  <si>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</si>
  <si>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</si>
  <si>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</si>
  <si>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</si>
  <si>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</si>
  <si>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</si>
  <si>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</si>
  <si>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</si>
  <si>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</si>
  <si>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</si>
  <si>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</si>
  <si>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</si>
  <si>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</si>
  <si>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</si>
  <si>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</si>
  <si>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</si>
  <si>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</si>
  <si>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</si>
  <si>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</si>
  <si>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</si>
  <si>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</si>
  <si>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</si>
  <si>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</si>
  <si>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</si>
  <si>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</si>
  <si>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</si>
  <si>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</si>
  <si>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</si>
  <si>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</si>
  <si>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</si>
  <si>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</si>
  <si>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</si>
  <si>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</si>
  <si>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</si>
  <si>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</si>
  <si>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</si>
  <si>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</si>
  <si>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</si>
  <si>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</si>
  <si>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</si>
  <si>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</si>
  <si>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</si>
  <si>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</si>
  <si>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</si>
  <si>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</si>
  <si>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</si>
  <si>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</si>
  <si>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</si>
  <si>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</si>
  <si>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</si>
  <si>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</si>
  <si>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</si>
  <si>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</si>
  <si>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</si>
  <si>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</si>
  <si>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</si>
  <si>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</si>
  <si>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</si>
  <si>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</si>
  <si>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</si>
  <si>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</si>
  <si>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</si>
  <si>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</si>
  <si>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</si>
  <si>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</si>
  <si>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</si>
  <si>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</si>
  <si>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</si>
  <si>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</si>
  <si>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</si>
  <si>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</si>
  <si>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</si>
  <si>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</si>
  <si>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</si>
  <si>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</si>
  <si>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</si>
  <si>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</si>
  <si>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</si>
  <si>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</si>
  <si>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</si>
  <si>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</si>
  <si>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</si>
  <si>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</si>
  <si>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</si>
  <si>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</si>
  <si>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</si>
  <si>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</si>
  <si>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</si>
  <si>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</si>
  <si>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</si>
  <si>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</si>
  <si>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</si>
  <si>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</si>
  <si>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</si>
  <si>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</si>
  <si>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</si>
  <si>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</si>
  <si>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</si>
  <si>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</si>
  <si>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</si>
  <si>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</si>
  <si>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</si>
  <si>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</si>
  <si>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</si>
  <si>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</si>
  <si>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</si>
  <si>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</si>
  <si>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</si>
  <si>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</si>
  <si>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</si>
  <si>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</si>
  <si>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</si>
  <si>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</si>
  <si>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</si>
  <si>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</si>
  <si>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</si>
  <si>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</si>
  <si>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</si>
  <si>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</si>
  <si>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</si>
  <si>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</si>
  <si>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</si>
  <si>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</si>
  <si>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</si>
  <si>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</si>
  <si>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</si>
  <si>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</si>
  <si>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</si>
  <si>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</si>
  <si>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</si>
  <si>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</si>
  <si>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</si>
  <si>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</si>
  <si>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</si>
  <si>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</si>
  <si>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</si>
  <si>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</si>
  <si>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</si>
  <si>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</si>
  <si>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</si>
  <si>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</si>
  <si>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</si>
  <si>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</si>
  <si>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</si>
  <si>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</si>
  <si>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</si>
  <si>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</si>
  <si>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</si>
  <si>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</si>
  <si>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</si>
  <si>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</si>
  <si>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</si>
  <si>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</si>
  <si>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</si>
  <si>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</si>
  <si>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</si>
  <si>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</si>
  <si>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</si>
  <si>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</si>
  <si>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</si>
  <si>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</si>
  <si>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</si>
  <si>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</si>
  <si>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</si>
  <si>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</si>
  <si>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</si>
  <si>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</si>
  <si>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</si>
  <si>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</si>
  <si>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</si>
  <si>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</si>
  <si>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</si>
  <si>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</si>
  <si>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</si>
  <si>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</si>
  <si>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</si>
  <si>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</si>
  <si>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</si>
  <si>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</si>
  <si>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</si>
  <si>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</si>
  <si>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</si>
  <si>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</si>
  <si>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</si>
  <si>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</si>
  <si>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</si>
  <si>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</si>
  <si>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</si>
  <si>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</si>
  <si>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</si>
  <si>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</si>
  <si>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</si>
  <si>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</si>
  <si>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</si>
  <si>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</si>
  <si>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</si>
  <si>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</si>
  <si>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</si>
  <si>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</si>
  <si>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</si>
  <si>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</si>
  <si>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</si>
  <si>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</si>
  <si>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</si>
  <si>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</si>
  <si>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</si>
  <si>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</si>
  <si>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</si>
  <si>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</si>
  <si>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</si>
  <si>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</si>
  <si>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</si>
  <si>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</si>
  <si>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</si>
  <si>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</si>
  <si>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</si>
  <si>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</si>
  <si>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</si>
  <si>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</si>
  <si>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</si>
  <si>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</si>
  <si>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</si>
  <si>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</si>
  <si>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</si>
  <si>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</si>
  <si>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</si>
  <si>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</si>
  <si>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</si>
  <si>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</si>
  <si>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</si>
  <si>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</si>
  <si>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</si>
  <si>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</si>
  <si>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</si>
  <si>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</si>
  <si>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</si>
  <si>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</si>
  <si>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</si>
  <si>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</si>
  <si>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</si>
  <si>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</si>
  <si>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</si>
  <si>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</si>
  <si>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</si>
  <si>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</si>
  <si>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</si>
  <si>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</si>
  <si>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</si>
  <si>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</si>
  <si>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</si>
  <si>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</si>
  <si>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</si>
  <si>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</si>
  <si>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</si>
  <si>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</si>
  <si>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</si>
  <si>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</si>
  <si>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</si>
  <si>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</si>
  <si>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</si>
  <si>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</si>
  <si>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</si>
  <si>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</si>
  <si>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</si>
  <si>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</si>
  <si>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</si>
  <si>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</si>
  <si>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</si>
  <si>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</si>
  <si>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</si>
  <si>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</si>
  <si>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</si>
  <si>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</si>
  <si>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</si>
  <si>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</si>
  <si>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</si>
  <si>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</si>
  <si>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</si>
  <si>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</si>
  <si>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</si>
  <si>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</si>
  <si>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</si>
  <si>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</si>
  <si>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</si>
  <si>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</si>
  <si>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</si>
  <si>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</si>
  <si>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</si>
  <si>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</si>
  <si>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</si>
  <si>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</si>
  <si>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</si>
  <si>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</si>
  <si>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</si>
  <si>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</si>
  <si>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</si>
  <si>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</si>
  <si>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</si>
  <si>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</si>
  <si>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</si>
  <si>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</si>
  <si>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</si>
  <si>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</si>
  <si>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</si>
  <si>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</si>
  <si>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</si>
  <si>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</si>
  <si>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</si>
  <si>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</si>
  <si>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</si>
  <si>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</si>
  <si>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</si>
  <si>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</si>
  <si>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</si>
  <si>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</si>
  <si>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</si>
  <si>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</si>
  <si>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</si>
  <si>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</si>
  <si>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</si>
  <si>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</si>
  <si>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</si>
  <si>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</si>
  <si>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</si>
  <si>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</si>
  <si>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</si>
  <si>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</si>
  <si>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</si>
  <si>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</si>
  <si>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</si>
  <si>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</si>
  <si>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</si>
  <si>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</si>
  <si>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</si>
  <si>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</si>
  <si>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</si>
  <si>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</si>
  <si>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</si>
  <si>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</si>
  <si>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</si>
  <si>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</si>
  <si>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</si>
  <si>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</si>
  <si>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</si>
  <si>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</si>
  <si>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</si>
  <si>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</si>
  <si>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</si>
  <si>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</si>
  <si>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</si>
  <si>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</si>
  <si>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</si>
  <si>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</si>
  <si>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</si>
  <si>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</si>
  <si>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</si>
  <si>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</si>
  <si>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</si>
  <si>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</si>
  <si>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</si>
  <si>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</si>
  <si>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</si>
  <si>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</si>
  <si>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</si>
  <si>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</si>
  <si>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</si>
  <si>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</si>
  <si>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</si>
  <si>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</si>
  <si>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</si>
  <si>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</si>
  <si>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</si>
  <si>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</si>
  <si>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</si>
  <si>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</si>
  <si>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</si>
  <si>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</si>
  <si>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</si>
  <si>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</si>
  <si>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</si>
  <si>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</si>
  <si>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</si>
  <si>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</si>
  <si>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</si>
  <si>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</si>
  <si>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</si>
  <si>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</si>
  <si>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</si>
  <si>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</si>
  <si>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</si>
  <si>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</si>
  <si>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</si>
  <si>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</si>
  <si>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</si>
  <si>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</si>
  <si>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</si>
  <si>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</si>
  <si>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</si>
  <si>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</si>
  <si>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</si>
  <si>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</si>
  <si>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</si>
  <si>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</si>
  <si>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</si>
  <si>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</si>
  <si>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</si>
  <si>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</si>
  <si>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</si>
  <si>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</si>
  <si>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</si>
  <si>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</si>
  <si>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</si>
  <si>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</si>
  <si>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</si>
  <si>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</si>
  <si>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</si>
  <si>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</si>
  <si>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</si>
  <si>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</si>
  <si>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</si>
  <si>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</si>
  <si>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</si>
  <si>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</si>
  <si>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</si>
  <si>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</si>
  <si>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</si>
  <si>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</si>
  <si>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</si>
  <si>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</si>
  <si>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</si>
  <si>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</si>
  <si>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</si>
  <si>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</si>
  <si>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</si>
  <si>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</si>
  <si>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</si>
  <si>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</si>
  <si>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</si>
  <si>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</si>
  <si>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</si>
  <si>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</si>
  <si>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</si>
  <si>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</si>
  <si>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</si>
  <si>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</si>
  <si>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</si>
  <si>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</si>
  <si>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</si>
  <si>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</si>
  <si>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</si>
  <si>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</si>
  <si>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</si>
  <si>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</si>
  <si>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</si>
  <si>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</si>
  <si>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</si>
  <si>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</si>
  <si>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</si>
  <si>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</si>
  <si>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</si>
  <si>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</si>
  <si>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</si>
  <si>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</si>
  <si>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</si>
  <si>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</si>
  <si>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</si>
  <si>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</si>
  <si>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</si>
  <si>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</si>
  <si>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</si>
  <si>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</si>
  <si>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</si>
  <si>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</si>
  <si>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</si>
  <si>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</si>
  <si>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</si>
  <si>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</si>
  <si>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</si>
  <si>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</si>
  <si>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</si>
  <si>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</si>
  <si>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</si>
  <si>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</si>
  <si>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</si>
  <si>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</si>
  <si>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</si>
  <si>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</si>
  <si>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</si>
  <si>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</si>
  <si>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</si>
  <si>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</si>
  <si>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</si>
  <si>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</si>
  <si>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</si>
  <si>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</si>
  <si>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</si>
  <si>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</si>
  <si>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</si>
  <si>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</si>
  <si>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</si>
  <si>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</si>
  <si>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</si>
  <si>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</si>
  <si>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</si>
  <si>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</si>
  <si>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</si>
  <si>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</si>
  <si>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</si>
  <si>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</si>
  <si>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</si>
  <si>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</si>
  <si>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</si>
  <si>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</si>
  <si>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</si>
  <si>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</si>
  <si>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</si>
  <si>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</si>
  <si>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</si>
  <si>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</si>
  <si>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</si>
  <si>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</si>
  <si>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</si>
  <si>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</si>
  <si>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</si>
  <si>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</si>
  <si>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</si>
  <si>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</si>
  <si>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</si>
  <si>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</si>
  <si>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</si>
  <si>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</si>
  <si>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</si>
  <si>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</si>
  <si>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</si>
  <si>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</si>
  <si>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</si>
  <si>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</si>
  <si>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</si>
  <si>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</si>
  <si>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</si>
  <si>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</si>
  <si>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</si>
  <si>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</si>
  <si>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</si>
  <si>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</si>
  <si>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</si>
  <si>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</si>
  <si>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</si>
  <si>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</si>
  <si>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</si>
  <si>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</si>
  <si>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</si>
  <si>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</si>
  <si>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</si>
  <si>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</si>
  <si>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</si>
  <si>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</si>
  <si>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</si>
  <si>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</si>
  <si>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</si>
  <si>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</si>
  <si>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</si>
  <si>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</si>
  <si>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</si>
  <si>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</si>
  <si>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</si>
  <si>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</si>
  <si>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</si>
  <si>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</si>
  <si>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</si>
  <si>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</si>
  <si>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</si>
  <si>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</si>
  <si>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</si>
  <si>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</si>
  <si>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</si>
  <si>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</si>
  <si>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</si>
  <si>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</si>
  <si>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</si>
  <si>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</si>
  <si>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</si>
  <si>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</si>
  <si>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</si>
  <si>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</si>
  <si>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</si>
  <si>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</si>
  <si>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</si>
  <si>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</si>
  <si>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</si>
  <si>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</si>
  <si>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</si>
  <si>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</si>
  <si>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</si>
  <si>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</si>
  <si>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</si>
  <si>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</si>
  <si>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</si>
  <si>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</si>
  <si>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</si>
  <si>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</si>
  <si>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</si>
  <si>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</si>
  <si>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</si>
  <si>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</si>
  <si>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</si>
  <si>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</si>
  <si>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</si>
  <si>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</si>
  <si>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</si>
  <si>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</si>
  <si>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</si>
  <si>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</si>
  <si>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</si>
  <si>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</si>
  <si>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</si>
  <si>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</si>
  <si>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</si>
  <si>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</si>
  <si>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</si>
  <si>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</si>
  <si>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</si>
  <si>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</si>
  <si>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</si>
  <si>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</si>
  <si>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</si>
  <si>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</si>
  <si>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</si>
  <si>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</si>
  <si>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</si>
  <si>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</si>
  <si>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</si>
  <si>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</si>
  <si>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</si>
  <si>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</si>
  <si>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</si>
  <si>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</si>
  <si>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</si>
  <si>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</si>
  <si>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</si>
  <si>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</si>
  <si>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</si>
  <si>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</si>
  <si>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</si>
  <si>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</si>
  <si>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</si>
  <si>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</si>
  <si>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</si>
  <si>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</si>
  <si>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</si>
  <si>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</si>
  <si>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</si>
  <si>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</si>
  <si>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</si>
  <si>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</si>
  <si>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</si>
  <si>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</si>
  <si>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</si>
  <si>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</si>
  <si>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</si>
  <si>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</si>
  <si>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</si>
  <si>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</si>
  <si>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</si>
  <si>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</si>
  <si>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</si>
  <si>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</si>
  <si>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</si>
  <si>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</si>
  <si>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</si>
  <si>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</si>
  <si>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</si>
  <si>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</si>
  <si>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</si>
  <si>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</si>
  <si>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</si>
  <si>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</si>
  <si>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</si>
  <si>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</si>
  <si>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</si>
  <si>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</si>
  <si>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</si>
  <si>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</si>
  <si>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</si>
  <si>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</si>
  <si>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</si>
  <si>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</si>
  <si>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</si>
  <si>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</si>
  <si>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</si>
  <si>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</si>
  <si>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</si>
  <si>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</si>
  <si>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</si>
  <si>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</si>
  <si>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</si>
  <si>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</si>
  <si>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</si>
  <si>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</si>
  <si>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</si>
  <si>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</si>
  <si>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</si>
  <si>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</si>
  <si>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</si>
  <si>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</si>
  <si>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</si>
  <si>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</si>
  <si>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</si>
  <si>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</si>
  <si>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</si>
  <si>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</si>
  <si>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</si>
  <si>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</si>
  <si>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</si>
  <si>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</si>
  <si>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</si>
  <si>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</si>
  <si>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</si>
  <si>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</si>
  <si>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</si>
  <si>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</si>
  <si>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</si>
  <si>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</si>
  <si>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</si>
  <si>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</si>
  <si>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</si>
  <si>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</si>
  <si>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</si>
  <si>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</si>
  <si>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</si>
  <si>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</si>
  <si>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</si>
  <si>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</si>
  <si>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</si>
  <si>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</si>
  <si>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</si>
  <si>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</si>
  <si>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</si>
  <si>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</si>
  <si>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</si>
  <si>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</si>
  <si>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</si>
  <si>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</si>
  <si>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</si>
  <si>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</si>
  <si>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</si>
  <si>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</si>
  <si>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</si>
  <si>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</si>
  <si>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</si>
  <si>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</si>
  <si>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</si>
  <si>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</si>
  <si>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</si>
  <si>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</si>
  <si>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</si>
  <si>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</si>
  <si>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</si>
  <si>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</si>
  <si>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</si>
  <si>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</si>
  <si>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</si>
  <si>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</si>
  <si>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</si>
  <si>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</si>
  <si>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</si>
  <si>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</si>
  <si>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</si>
  <si>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</si>
  <si>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</si>
  <si>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</si>
  <si>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</si>
  <si>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</si>
  <si>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</si>
  <si>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</si>
  <si>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</si>
  <si>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</si>
  <si>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</si>
  <si>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</si>
  <si>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</si>
  <si>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</si>
  <si>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</si>
  <si>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</si>
  <si>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</si>
  <si>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</si>
  <si>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</si>
  <si>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</si>
  <si>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</si>
  <si>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</si>
  <si>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</si>
  <si>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</si>
  <si>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</si>
  <si>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</si>
  <si>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</si>
  <si>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</si>
  <si>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</si>
  <si>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</si>
  <si>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</si>
  <si>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</si>
  <si>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</si>
  <si>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</si>
  <si>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</si>
  <si>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</si>
  <si>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</si>
  <si>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</si>
  <si>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</si>
  <si>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</si>
  <si>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</si>
  <si>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</si>
  <si>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</si>
  <si>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</si>
  <si>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</si>
  <si>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</si>
  <si>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</si>
  <si>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</si>
  <si>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</si>
  <si>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</si>
  <si>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</si>
  <si>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</si>
  <si>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</si>
  <si>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</si>
  <si>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</si>
  <si>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</si>
  <si>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</si>
  <si>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</si>
  <si>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</si>
  <si>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</si>
  <si>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</si>
  <si>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</si>
  <si>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</si>
  <si>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</si>
  <si>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</si>
  <si>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</si>
  <si>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</si>
  <si>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</si>
  <si>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</si>
  <si>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</si>
  <si>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</si>
  <si>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</si>
  <si>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</si>
  <si>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</si>
  <si>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</si>
  <si>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</si>
  <si>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</si>
  <si>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</si>
  <si>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</si>
  <si>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</si>
  <si>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</si>
  <si>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</si>
  <si>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</si>
  <si>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</si>
  <si>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</si>
  <si>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</si>
  <si>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</si>
  <si>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</si>
  <si>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</si>
  <si>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</si>
  <si>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</si>
  <si>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</si>
  <si>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</si>
  <si>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</si>
  <si>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</si>
  <si>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</si>
  <si>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</si>
  <si>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</si>
  <si>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</si>
  <si>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</si>
  <si>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</si>
  <si>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</si>
  <si>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</si>
  <si>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</si>
  <si>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</si>
  <si>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</si>
  <si>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</si>
  <si>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</si>
  <si>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</si>
  <si>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</si>
  <si>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</si>
  <si>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</si>
  <si>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</si>
  <si>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</si>
  <si>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</si>
  <si>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</si>
  <si>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</si>
  <si>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</si>
  <si>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</si>
  <si>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</si>
  <si>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</si>
  <si>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</si>
  <si>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</si>
  <si>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</si>
  <si>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</si>
  <si>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</si>
  <si>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</si>
  <si>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</si>
  <si>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</si>
  <si>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</si>
  <si>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</si>
  <si>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</si>
  <si>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</si>
  <si>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</si>
  <si>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</si>
  <si>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</si>
  <si>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</si>
  <si>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</si>
  <si>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</si>
  <si>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</si>
  <si>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</si>
  <si>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</si>
  <si>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</si>
  <si>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</si>
  <si>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</si>
  <si>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</si>
  <si>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</si>
  <si>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</si>
  <si>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</si>
  <si>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</si>
  <si>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</si>
  <si>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</si>
  <si>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</si>
  <si>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</si>
  <si>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</si>
  <si>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</si>
  <si>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</si>
  <si>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</si>
  <si>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</si>
  <si>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</si>
  <si>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</si>
  <si>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</si>
  <si>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</si>
  <si>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</si>
  <si>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</si>
  <si>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</si>
  <si>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</si>
  <si>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</si>
  <si>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</si>
  <si>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</si>
  <si>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</si>
  <si>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</si>
  <si>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</si>
  <si>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</si>
  <si>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</si>
  <si>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</si>
  <si>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</si>
  <si>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</si>
  <si>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</si>
  <si>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</si>
  <si>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</si>
  <si>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</si>
  <si>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</si>
  <si>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</si>
  <si>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</si>
  <si>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</si>
  <si>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</si>
  <si>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</si>
  <si>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</si>
  <si>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</si>
  <si>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</si>
  <si>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</si>
  <si>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</si>
  <si>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</si>
  <si>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</si>
  <si>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</si>
  <si>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</si>
  <si>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</si>
  <si>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</si>
  <si>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</si>
  <si>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</si>
  <si>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</si>
  <si>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</si>
  <si>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</si>
  <si>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</si>
  <si>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</si>
  <si>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</si>
  <si>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</si>
  <si>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</si>
  <si>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</si>
  <si>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</si>
  <si>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</si>
  <si>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</si>
  <si>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</si>
  <si>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</si>
  <si>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</si>
  <si>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</si>
  <si>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</si>
  <si>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</si>
  <si>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</si>
  <si>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</si>
  <si>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</si>
  <si>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</si>
  <si>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</si>
  <si>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</si>
  <si>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</si>
  <si>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</si>
  <si>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</si>
  <si>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</si>
  <si>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</si>
  <si>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</si>
  <si>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</si>
  <si>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</si>
  <si>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</si>
  <si>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</si>
  <si>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</si>
  <si>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</si>
  <si>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</si>
  <si>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</si>
  <si>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</si>
  <si>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</si>
  <si>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</si>
  <si>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</si>
  <si>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</si>
  <si>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</si>
  <si>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</si>
  <si>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</si>
  <si>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</si>
  <si>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</si>
  <si>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</si>
  <si>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</si>
  <si>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</si>
  <si>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</si>
  <si>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</si>
  <si>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</si>
  <si>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</si>
  <si>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</si>
  <si>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</si>
  <si>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</si>
  <si>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</si>
  <si>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</si>
  <si>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</si>
  <si>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</si>
  <si>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</si>
  <si>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</si>
  <si>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</si>
  <si>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</si>
  <si>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</si>
  <si>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</si>
  <si>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</si>
  <si>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</si>
  <si>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</si>
  <si>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</si>
  <si>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</si>
  <si>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</si>
  <si>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</si>
  <si>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</si>
  <si>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</si>
  <si>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</si>
  <si>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</si>
  <si>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</si>
  <si>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</si>
  <si>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</si>
  <si>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</si>
  <si>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</si>
  <si>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</si>
  <si>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</si>
  <si>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</si>
  <si>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</si>
  <si>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</si>
  <si>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</si>
  <si>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</si>
  <si>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</si>
  <si>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</si>
  <si>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</si>
  <si>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</si>
  <si>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</si>
  <si>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</si>
  <si>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</si>
  <si>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</si>
  <si>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</si>
  <si>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</si>
  <si>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</si>
  <si>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</si>
  <si>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</si>
  <si>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</si>
  <si>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</si>
  <si>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</si>
  <si>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</si>
  <si>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</si>
  <si>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</si>
  <si>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</si>
  <si>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</si>
  <si>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</si>
  <si>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</si>
  <si>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</si>
  <si>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</si>
  <si>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</si>
  <si>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</si>
  <si>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</si>
  <si>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</si>
  <si>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</si>
  <si>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</si>
  <si>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</si>
  <si>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</si>
  <si>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</si>
  <si>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</si>
  <si>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</si>
  <si>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</si>
  <si>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</si>
  <si>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</si>
  <si>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</si>
  <si>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</si>
  <si>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</si>
  <si>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</si>
  <si>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</si>
  <si>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</si>
  <si>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</si>
  <si>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</si>
  <si>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</si>
  <si>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</si>
  <si>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</si>
  <si>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</si>
  <si>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</si>
  <si>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</si>
  <si>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</si>
  <si>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</si>
  <si>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</si>
  <si>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</si>
  <si>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</si>
  <si>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</si>
  <si>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</si>
  <si>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</si>
  <si>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</si>
  <si>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</si>
  <si>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</si>
  <si>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</si>
  <si>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</si>
  <si>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</si>
  <si>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</si>
  <si>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</si>
  <si>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</si>
  <si>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</si>
  <si>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</si>
  <si>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</si>
  <si>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</si>
  <si>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</si>
  <si>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</si>
  <si>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</si>
  <si>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</si>
  <si>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</si>
  <si>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</si>
  <si>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</si>
  <si>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</si>
  <si>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</si>
  <si>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</si>
  <si>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</si>
  <si>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</si>
  <si>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</si>
  <si>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</si>
  <si>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</si>
  <si>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</si>
  <si>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</si>
  <si>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</si>
  <si>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</si>
  <si>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</si>
  <si>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</si>
  <si>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</si>
  <si>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</si>
  <si>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</si>
  <si>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</si>
  <si>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</si>
  <si>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</si>
  <si>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</si>
  <si>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</si>
  <si>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</si>
  <si>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</si>
  <si>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</si>
  <si>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</si>
  <si>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</si>
  <si>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</si>
  <si>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</si>
  <si>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</si>
  <si>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</si>
  <si>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</si>
  <si>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</si>
  <si>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</si>
  <si>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</si>
  <si>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</si>
  <si>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</si>
  <si>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</si>
  <si>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</si>
  <si>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</si>
  <si>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</si>
  <si>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</si>
  <si>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</si>
  <si>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</si>
  <si>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</si>
  <si>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</si>
  <si>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</si>
  <si>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</si>
  <si>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</si>
  <si>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</si>
  <si>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</si>
  <si>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</si>
  <si>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</si>
  <si>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</si>
  <si>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</si>
  <si>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</si>
  <si>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</si>
  <si>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</si>
  <si>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</si>
  <si>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</si>
  <si>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</si>
  <si>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</si>
  <si>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</si>
  <si>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</si>
  <si>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</si>
  <si>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</si>
  <si>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</si>
  <si>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</si>
  <si>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</si>
  <si>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</si>
  <si>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</si>
  <si>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</si>
  <si>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</si>
  <si>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</si>
  <si>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</si>
  <si>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</si>
  <si>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</si>
  <si>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</si>
  <si>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</si>
  <si>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</si>
  <si>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</si>
  <si>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</si>
  <si>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</si>
  <si>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</si>
  <si>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</si>
  <si>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</si>
  <si>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</si>
  <si>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</si>
  <si>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</si>
  <si>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</si>
  <si>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</si>
  <si>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</si>
  <si>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</si>
  <si>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</si>
  <si>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</si>
  <si>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</si>
  <si>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</si>
  <si>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</si>
  <si>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</si>
  <si>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</si>
  <si>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</si>
  <si>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</si>
  <si>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</si>
  <si>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</si>
  <si>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</si>
  <si>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</si>
  <si>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</si>
  <si>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</si>
  <si>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</si>
  <si>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</si>
  <si>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</si>
  <si>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</si>
  <si>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</si>
  <si>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</si>
  <si>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</si>
  <si>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</si>
  <si>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</si>
  <si>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</si>
  <si>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</si>
  <si>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</si>
  <si>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</si>
  <si>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</si>
  <si>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</si>
  <si>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</si>
  <si>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</si>
  <si>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</si>
  <si>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</si>
  <si>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</si>
  <si>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</si>
  <si>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</si>
  <si>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</si>
  <si>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</si>
  <si>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</si>
  <si>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</si>
  <si>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</si>
  <si>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</si>
  <si>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</si>
  <si>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</si>
  <si>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</si>
  <si>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</si>
  <si>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</si>
  <si>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</si>
  <si>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</si>
  <si>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</si>
  <si>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</si>
  <si>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</si>
  <si>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</si>
  <si>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</si>
  <si>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</si>
  <si>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</si>
  <si>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</si>
  <si>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</si>
  <si>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</si>
  <si>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</si>
  <si>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</si>
  <si>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</si>
  <si>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</si>
  <si>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</si>
  <si>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</si>
  <si>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</si>
  <si>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</si>
  <si>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</si>
  <si>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</si>
  <si>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</si>
  <si>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</si>
  <si>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</si>
  <si>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</si>
  <si>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</si>
  <si>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</si>
  <si>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</si>
  <si>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</si>
  <si>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</si>
  <si>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</si>
  <si>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</si>
  <si>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</si>
  <si>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</si>
  <si>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</si>
  <si>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</si>
  <si>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</si>
  <si>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</si>
  <si>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</si>
  <si>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</si>
  <si>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</si>
  <si>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</si>
  <si>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</si>
  <si>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</si>
  <si>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</si>
  <si>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</si>
  <si>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</si>
  <si>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</si>
  <si>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</si>
  <si>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</si>
  <si>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</si>
  <si>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</si>
  <si>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</si>
  <si>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</si>
  <si>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</si>
  <si>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</si>
  <si>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</si>
  <si>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</si>
  <si>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</si>
  <si>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</si>
  <si>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</si>
  <si>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</si>
  <si>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</si>
  <si>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</si>
  <si>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</si>
  <si>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</si>
  <si>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</si>
  <si>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</si>
  <si>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</si>
  <si>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</si>
  <si>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</si>
  <si>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</si>
  <si>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</si>
  <si>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</si>
  <si>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</si>
  <si>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</si>
  <si>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</si>
  <si>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</si>
  <si>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</si>
  <si>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</si>
  <si>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</si>
  <si>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</si>
  <si>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</si>
  <si>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</si>
  <si>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</si>
  <si>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</si>
  <si>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</si>
  <si>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</si>
  <si>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</si>
  <si>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</si>
  <si>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</si>
  <si>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</si>
  <si>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</si>
  <si>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</si>
  <si>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</si>
  <si>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</si>
  <si>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</si>
  <si>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</si>
  <si>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</si>
  <si>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</si>
  <si>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</si>
  <si>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</si>
  <si>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</si>
  <si>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</si>
  <si>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</si>
  <si>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</si>
  <si>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</si>
  <si>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</si>
  <si>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</si>
  <si>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</si>
  <si>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</si>
  <si>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</si>
  <si>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</si>
  <si>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</si>
  <si>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</si>
  <si>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</si>
  <si>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</si>
  <si>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</si>
  <si>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</si>
  <si>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</si>
  <si>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</si>
  <si>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</si>
  <si>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</si>
  <si>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</si>
  <si>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</si>
  <si>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</si>
  <si>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</si>
  <si>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</si>
  <si>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</si>
  <si>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</si>
  <si>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</si>
  <si>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</si>
  <si>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</si>
  <si>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</si>
  <si>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</si>
  <si>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</si>
  <si>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</si>
  <si>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</si>
  <si>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</si>
  <si>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</si>
  <si>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</si>
  <si>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</si>
  <si>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</si>
  <si>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</si>
  <si>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</si>
  <si>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</si>
  <si>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</si>
  <si>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</si>
  <si>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</si>
  <si>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</si>
  <si>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</si>
  <si>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</si>
  <si>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</si>
  <si>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</si>
  <si>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</si>
  <si>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</si>
  <si>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</si>
  <si>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</si>
  <si>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</si>
  <si>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</si>
  <si>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</si>
  <si>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</si>
  <si>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</si>
  <si>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</si>
  <si>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</si>
  <si>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</si>
  <si>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</si>
  <si>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</si>
  <si>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</si>
  <si>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</si>
  <si>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</si>
  <si>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</si>
  <si>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</si>
  <si>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</si>
  <si>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</si>
  <si>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</si>
  <si>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</si>
  <si>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</si>
  <si>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</si>
  <si>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</si>
  <si>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</si>
  <si>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</si>
  <si>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</si>
  <si>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</si>
  <si>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</si>
  <si>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</si>
  <si>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</si>
  <si>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</si>
  <si>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</si>
  <si>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</si>
  <si>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</si>
  <si>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</si>
  <si>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</si>
  <si>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</si>
  <si>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</si>
  <si>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</si>
  <si>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</si>
  <si>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</si>
  <si>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</si>
  <si>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</si>
  <si>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</si>
  <si>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</si>
  <si>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</si>
  <si>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</si>
  <si>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</si>
  <si>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</si>
  <si>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</si>
  <si>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</si>
  <si>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</si>
  <si>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</si>
  <si>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</si>
  <si>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</si>
  <si>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</si>
  <si>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</si>
  <si>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</si>
  <si>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</si>
  <si>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</si>
  <si>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</si>
  <si>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</si>
  <si>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</si>
  <si>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</si>
  <si>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</si>
  <si>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</si>
  <si>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</si>
  <si>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</si>
  <si>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</si>
  <si>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</si>
  <si>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</si>
  <si>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</si>
  <si>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</si>
  <si>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</si>
  <si>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</si>
  <si>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</si>
  <si>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</si>
  <si>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</si>
  <si>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</si>
  <si>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</si>
  <si>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</si>
  <si>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</si>
  <si>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</si>
  <si>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</si>
  <si>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</si>
  <si>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</si>
  <si>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</si>
  <si>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</si>
  <si>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</si>
  <si>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</si>
  <si>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</si>
  <si>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</si>
  <si>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</si>
  <si>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</si>
  <si>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</si>
  <si>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</si>
  <si>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</si>
  <si>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</si>
  <si>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</si>
  <si>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</si>
  <si>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</si>
  <si>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</si>
  <si>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</si>
  <si>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</si>
  <si>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</si>
  <si>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</si>
  <si>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</si>
  <si>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</si>
  <si>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</si>
  <si>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</si>
  <si>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</si>
  <si>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</si>
  <si>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</si>
  <si>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</si>
  <si>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</si>
  <si>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</si>
  <si>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</si>
  <si>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</si>
  <si>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</si>
  <si>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</si>
  <si>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</si>
  <si>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</si>
  <si>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</si>
  <si>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</si>
  <si>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</si>
  <si>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</si>
  <si>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</si>
  <si>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</si>
  <si>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</si>
  <si>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</si>
  <si>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</si>
  <si>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</si>
  <si>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</si>
  <si>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</si>
  <si>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</si>
  <si>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</si>
  <si>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</si>
  <si>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</si>
  <si>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</si>
  <si>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</si>
  <si>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</si>
  <si>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</si>
  <si>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</si>
  <si>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</si>
  <si>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</si>
  <si>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</si>
  <si>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</si>
  <si>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</si>
  <si>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</si>
  <si>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</si>
  <si>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</si>
  <si>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</si>
  <si>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</si>
  <si>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</si>
  <si>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</si>
  <si>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</si>
  <si>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</si>
  <si>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</si>
  <si>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</si>
  <si>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</si>
  <si>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</si>
  <si>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</si>
  <si>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</si>
  <si>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</si>
  <si>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</si>
  <si>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</si>
  <si>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</si>
  <si>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</si>
  <si>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</si>
  <si>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</si>
  <si>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</si>
  <si>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</si>
  <si>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</si>
  <si>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</si>
  <si>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</si>
  <si>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</si>
  <si>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</si>
  <si>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</si>
  <si>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</si>
  <si>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</si>
  <si>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</si>
  <si>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</si>
  <si>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</si>
  <si>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</si>
  <si>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</si>
  <si>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</si>
  <si>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</si>
  <si>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</si>
  <si>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</si>
  <si>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</si>
  <si>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</si>
  <si>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</si>
  <si>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</si>
  <si>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</si>
  <si>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</si>
  <si>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</si>
  <si>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</si>
  <si>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</si>
  <si>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</si>
  <si>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</si>
  <si>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</si>
  <si>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</si>
  <si>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</si>
  <si>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</si>
  <si>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</si>
  <si>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</si>
  <si>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</si>
  <si>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</si>
  <si>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</si>
  <si>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</si>
  <si>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</si>
  <si>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</si>
  <si>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</si>
  <si>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</si>
  <si>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</si>
  <si>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</si>
  <si>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</si>
  <si>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</si>
  <si>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</si>
  <si>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</si>
  <si>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</si>
  <si>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</si>
  <si>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</si>
  <si>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</si>
  <si>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</si>
  <si>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</si>
  <si>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</si>
  <si>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</si>
  <si>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</si>
  <si>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</si>
  <si>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</si>
  <si>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</si>
  <si>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</si>
  <si>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</si>
  <si>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</si>
  <si>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</si>
  <si>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</si>
  <si>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</si>
  <si>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</si>
  <si>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</si>
  <si>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</si>
  <si>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</si>
  <si>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</si>
  <si>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</si>
  <si>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</si>
  <si>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</si>
  <si>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</si>
  <si>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</si>
  <si>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</si>
  <si>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</si>
  <si>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</si>
  <si>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</si>
  <si>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</si>
  <si>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</si>
  <si>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</si>
  <si>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</si>
  <si>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</si>
  <si>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</si>
  <si>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</si>
  <si>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</si>
  <si>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</si>
  <si>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</si>
  <si>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</si>
  <si>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</si>
  <si>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</si>
  <si>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</si>
  <si>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</si>
  <si>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</si>
  <si>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</si>
  <si>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</si>
  <si>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</si>
  <si>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</si>
  <si>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</si>
  <si>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</si>
  <si>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</si>
  <si>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</si>
  <si>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</si>
  <si>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</si>
  <si>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</si>
  <si>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</si>
  <si>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</si>
  <si>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</si>
  <si>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</si>
  <si>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</si>
  <si>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</si>
  <si>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</si>
  <si>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</si>
  <si>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</si>
  <si>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</si>
  <si>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</si>
  <si>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</si>
  <si>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</si>
  <si>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</si>
  <si>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</si>
  <si>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</si>
  <si>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</si>
  <si>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</si>
  <si>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</si>
  <si>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</si>
  <si>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</si>
  <si>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</si>
  <si>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</si>
  <si>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</si>
  <si>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</si>
  <si>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</si>
  <si>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</si>
  <si>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</si>
  <si>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</si>
  <si>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</si>
  <si>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</si>
  <si>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</si>
  <si>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</si>
  <si>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</si>
  <si>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</si>
  <si>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</si>
  <si>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</si>
  <si>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</si>
  <si>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</si>
  <si>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</si>
  <si>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</si>
  <si>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</si>
  <si>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</si>
  <si>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</si>
  <si>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</si>
  <si>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</si>
  <si>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</si>
  <si>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</si>
  <si>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</si>
  <si>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</si>
  <si>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</si>
  <si>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</si>
  <si>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</si>
  <si>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</si>
  <si>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</si>
  <si>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</si>
  <si>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</si>
  <si>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</si>
  <si>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</si>
  <si>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</si>
  <si>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</si>
  <si>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</si>
  <si>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</si>
  <si>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</si>
  <si>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</si>
  <si>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</si>
  <si>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</si>
  <si>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</si>
  <si>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</si>
  <si>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</si>
  <si>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</si>
  <si>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</si>
  <si>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</si>
  <si>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</si>
  <si>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</si>
  <si>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</si>
  <si>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</si>
  <si>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</si>
  <si>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</si>
  <si>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</si>
  <si>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</si>
  <si>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</si>
  <si>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</si>
  <si>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</si>
  <si>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</si>
  <si>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</si>
  <si>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</si>
  <si>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</si>
  <si>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</si>
  <si>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</si>
  <si>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</si>
  <si>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</si>
  <si>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</si>
  <si>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</si>
  <si>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</si>
  <si>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</si>
  <si>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</si>
  <si>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</si>
  <si>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</si>
  <si>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</si>
  <si>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</si>
  <si>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</si>
  <si>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</si>
  <si>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</si>
  <si>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</si>
  <si>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</si>
  <si>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</si>
  <si>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</si>
  <si>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</si>
  <si>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</si>
  <si>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</si>
  <si>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</si>
  <si>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</si>
  <si>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</si>
  <si>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</si>
  <si>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</si>
  <si>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</si>
  <si>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</si>
  <si>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</si>
  <si>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</si>
  <si>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</si>
  <si>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</si>
  <si>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</si>
  <si>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</si>
  <si>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</si>
  <si>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</si>
  <si>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</si>
  <si>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</si>
  <si>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</si>
  <si>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</si>
  <si>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</si>
  <si>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</si>
  <si>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</si>
  <si>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</si>
  <si>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</si>
  <si>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</si>
  <si>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</si>
  <si>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</si>
  <si>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</si>
  <si>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</si>
  <si>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</si>
  <si>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</si>
  <si>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</si>
  <si>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</si>
  <si>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</si>
  <si>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</si>
  <si>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</si>
  <si>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</si>
  <si>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</si>
  <si>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</si>
  <si>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</si>
  <si>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</si>
  <si>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</si>
  <si>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</si>
  <si>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</si>
  <si>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</si>
  <si>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</si>
  <si>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</si>
  <si>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</si>
  <si>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</si>
  <si>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</si>
  <si>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</si>
  <si>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</si>
  <si>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</si>
  <si>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</si>
  <si>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</si>
  <si>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</si>
  <si>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</si>
  <si>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</si>
  <si>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</si>
  <si>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</si>
  <si>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</si>
  <si>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</si>
  <si>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</si>
  <si>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</si>
  <si>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</si>
  <si>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</si>
  <si>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</si>
  <si>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</si>
  <si>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</si>
  <si>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</si>
  <si>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</si>
  <si>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</si>
  <si>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</si>
  <si>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</si>
  <si>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</si>
  <si>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</si>
  <si>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</si>
  <si>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</si>
  <si>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</si>
  <si>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</si>
  <si>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</si>
  <si>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</si>
  <si>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</si>
  <si>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</si>
  <si>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</si>
  <si>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</si>
  <si>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</si>
  <si>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</si>
  <si>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</si>
  <si>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</si>
  <si>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</si>
  <si>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</si>
  <si>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</si>
  <si>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</si>
  <si>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</si>
  <si>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</si>
  <si>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</si>
  <si>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</si>
  <si>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</si>
  <si>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</si>
  <si>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</si>
  <si>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</si>
  <si>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</si>
  <si>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</si>
  <si>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</si>
  <si>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</si>
  <si>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</si>
  <si>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</si>
  <si>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</si>
  <si>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</si>
  <si>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</si>
  <si>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</si>
  <si>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</si>
  <si>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</si>
  <si>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</si>
  <si>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</si>
  <si>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</si>
  <si>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</si>
  <si>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</si>
  <si>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</si>
  <si>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</si>
  <si>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</si>
  <si>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</si>
  <si>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</si>
  <si>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</si>
  <si>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</si>
  <si>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</si>
  <si>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</si>
  <si>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</si>
  <si>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</si>
  <si>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</si>
  <si>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</si>
  <si>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</si>
  <si>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</si>
  <si>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</si>
  <si>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</si>
  <si>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</si>
  <si>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</si>
  <si>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</si>
  <si>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</si>
  <si>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</si>
  <si>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</si>
  <si>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</si>
  <si>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</si>
  <si>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</si>
  <si>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</si>
  <si>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</si>
  <si>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</si>
  <si>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</si>
  <si>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</si>
  <si>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</si>
  <si>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</si>
  <si>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</si>
  <si>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</si>
  <si>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</si>
  <si>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</si>
  <si>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</si>
  <si>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</si>
  <si>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</si>
  <si>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</si>
  <si>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</si>
  <si>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</si>
  <si>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</si>
  <si>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</si>
  <si>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</si>
  <si>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</si>
  <si>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</si>
  <si>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</si>
  <si>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</si>
  <si>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</si>
  <si>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</si>
  <si>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</si>
  <si>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</si>
  <si>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</si>
  <si>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</si>
  <si>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</si>
  <si>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</si>
  <si>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</si>
  <si>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</si>
  <si>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</si>
  <si>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</si>
  <si>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</si>
  <si>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</si>
  <si>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</si>
  <si>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</si>
  <si>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</si>
  <si>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</si>
  <si>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</si>
  <si>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</si>
  <si>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</si>
  <si>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</si>
  <si>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</si>
  <si>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</si>
  <si>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</si>
  <si>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</si>
  <si>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</si>
  <si>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</si>
  <si>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</si>
  <si>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</si>
  <si>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</si>
  <si>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</si>
  <si>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</si>
  <si>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</si>
  <si>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</si>
  <si>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</si>
  <si>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</si>
  <si>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</si>
  <si>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</si>
  <si>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</si>
  <si>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</si>
  <si>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</si>
  <si>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</si>
  <si>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</si>
  <si>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</si>
  <si>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</si>
  <si>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</si>
  <si>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</si>
  <si>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</si>
  <si>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</si>
  <si>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</si>
  <si>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</si>
  <si>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</si>
  <si>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</si>
  <si>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</si>
  <si>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</si>
  <si>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</si>
  <si>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</si>
  <si>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</si>
  <si>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</si>
  <si>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</si>
  <si>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</si>
  <si>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</si>
  <si>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</si>
  <si>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</si>
  <si>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</si>
  <si>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</si>
  <si>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</si>
  <si>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</si>
  <si>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</si>
  <si>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</si>
  <si>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</si>
  <si>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</si>
  <si>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</si>
  <si>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</si>
  <si>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</si>
  <si>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</si>
  <si>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</si>
  <si>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</si>
  <si>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</si>
  <si>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</si>
  <si>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</si>
  <si>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</si>
  <si>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</si>
  <si>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</si>
  <si>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</si>
  <si>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</si>
  <si>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</si>
  <si>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</si>
  <si>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</si>
  <si>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</si>
  <si>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</si>
  <si>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</si>
  <si>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</si>
  <si>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</si>
  <si>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</si>
  <si>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</si>
  <si>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</si>
  <si>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</si>
  <si>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</si>
  <si>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</si>
  <si>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</si>
  <si>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</si>
  <si>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</si>
  <si>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</si>
  <si>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</si>
  <si>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</si>
  <si>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</si>
  <si>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</si>
  <si>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</si>
  <si>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</si>
  <si>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</si>
  <si>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</si>
  <si>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</si>
  <si>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</si>
  <si>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</si>
  <si>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</si>
  <si>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</si>
  <si>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</si>
  <si>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</si>
  <si>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</si>
  <si>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</si>
  <si>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</si>
  <si>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</si>
  <si>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</si>
  <si>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</si>
  <si>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</si>
  <si>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</si>
  <si>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</si>
  <si>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</si>
  <si>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</si>
  <si>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</si>
  <si>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</si>
  <si>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</si>
  <si>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</si>
  <si>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</si>
  <si>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</si>
  <si>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</si>
  <si>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</si>
  <si>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</si>
  <si>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</si>
  <si>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</si>
  <si>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</si>
  <si>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</si>
  <si>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</si>
  <si>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</si>
  <si>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</si>
  <si>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</si>
  <si>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</si>
  <si>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</si>
  <si>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</si>
  <si>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</si>
  <si>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</si>
  <si>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</si>
  <si>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</si>
  <si>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</si>
  <si>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</si>
  <si>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</si>
  <si>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</si>
  <si>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</si>
  <si>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</si>
  <si>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</si>
  <si>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</si>
  <si>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</si>
  <si>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</si>
  <si>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</si>
  <si>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</si>
  <si>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</si>
  <si>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</si>
  <si>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</si>
  <si>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</si>
  <si>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</si>
  <si>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</si>
  <si>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</si>
  <si>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</si>
  <si>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</si>
  <si>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</si>
  <si>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</si>
  <si>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</si>
  <si>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</si>
  <si>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</si>
  <si>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</si>
  <si>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</si>
  <si>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</si>
  <si>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</si>
  <si>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</si>
  <si>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</si>
  <si>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</si>
  <si>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</si>
  <si>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</si>
  <si>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</si>
  <si>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</si>
  <si>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</si>
  <si>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</si>
  <si>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</si>
  <si>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</si>
  <si>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</si>
  <si>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</si>
  <si>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</si>
  <si>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</si>
  <si>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</si>
  <si>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</si>
  <si>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</si>
  <si>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</si>
  <si>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</si>
  <si>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</si>
  <si>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</si>
  <si>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</si>
  <si>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</si>
  <si>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</si>
  <si>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</si>
  <si>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</si>
  <si>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</si>
  <si>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</si>
  <si>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</si>
  <si>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</si>
  <si>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</si>
  <si>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</si>
  <si>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</si>
  <si>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</si>
  <si>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</si>
  <si>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</si>
  <si>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</si>
  <si>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</si>
  <si>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</si>
  <si>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</si>
  <si>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</si>
  <si>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</si>
  <si>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</si>
  <si>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</si>
  <si>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</si>
  <si>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</si>
  <si>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</si>
  <si>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</si>
  <si>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</si>
  <si>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</si>
  <si>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</si>
  <si>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</si>
  <si>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</si>
  <si>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</si>
  <si>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</si>
  <si>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</si>
  <si>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</si>
  <si>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</si>
  <si>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</si>
  <si>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</si>
  <si>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</si>
  <si>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</si>
  <si>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</si>
  <si>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</si>
  <si>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</si>
  <si>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</si>
  <si>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</si>
  <si>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</si>
  <si>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</si>
  <si>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</si>
  <si>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</si>
  <si>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</si>
  <si>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</si>
  <si>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</si>
  <si>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</si>
  <si>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</si>
  <si>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</si>
  <si>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</si>
  <si>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</si>
  <si>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</si>
  <si>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</si>
  <si>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</si>
  <si>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</si>
  <si>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</si>
  <si>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</si>
  <si>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</si>
  <si>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</si>
  <si>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</si>
  <si>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</si>
  <si>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</si>
  <si>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</si>
  <si>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</si>
  <si>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</si>
  <si>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</si>
  <si>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</si>
  <si>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</si>
  <si>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</si>
  <si>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</si>
  <si>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</si>
  <si>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</si>
  <si>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</si>
  <si>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</si>
  <si>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</si>
  <si>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</si>
  <si>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</si>
  <si>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</si>
  <si>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</si>
  <si>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</si>
  <si>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</si>
  <si>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</si>
  <si>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</si>
  <si>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</si>
  <si>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</si>
  <si>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</si>
  <si>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</si>
  <si>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</si>
  <si>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</si>
  <si>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</si>
  <si>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</si>
  <si>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</si>
  <si>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</si>
  <si>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</si>
  <si>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</si>
  <si>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</si>
  <si>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</si>
  <si>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</si>
  <si>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</si>
  <si>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</si>
  <si>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</si>
  <si>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</si>
  <si>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</si>
  <si>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</si>
  <si>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</si>
  <si>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</si>
  <si>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</si>
  <si>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</si>
  <si>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</si>
  <si>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</si>
  <si>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</si>
  <si>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</si>
  <si>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</si>
  <si>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</si>
  <si>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</si>
  <si>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</si>
  <si>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</si>
  <si>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</si>
  <si>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</si>
  <si>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</si>
  <si>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</si>
  <si>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</si>
  <si>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</si>
  <si>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</si>
  <si>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</si>
  <si>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</si>
  <si>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</si>
  <si>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</si>
  <si>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</si>
  <si>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</si>
  <si>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</si>
  <si>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</si>
  <si>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</si>
  <si>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</si>
  <si>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</si>
  <si>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</si>
  <si>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</si>
  <si>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</si>
  <si>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</si>
  <si>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</si>
  <si>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</si>
  <si>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</si>
  <si>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</si>
  <si>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</si>
  <si>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</si>
  <si>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</si>
  <si>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</si>
  <si>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</si>
  <si>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</si>
  <si>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</si>
  <si>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</si>
  <si>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</si>
  <si>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</si>
  <si>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</si>
  <si>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</si>
  <si>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</si>
  <si>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</si>
  <si>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</si>
  <si>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</si>
  <si>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</si>
  <si>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</si>
  <si>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</si>
  <si>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</si>
  <si>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</si>
  <si>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</si>
  <si>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</si>
  <si>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</si>
  <si>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</si>
  <si>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</si>
  <si>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</si>
  <si>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</si>
  <si>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</si>
  <si>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</si>
  <si>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</si>
  <si>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</si>
  <si>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</si>
  <si>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</si>
  <si>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</si>
  <si>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</si>
  <si>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</si>
  <si>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</si>
  <si>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</si>
  <si>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</si>
  <si>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</si>
  <si>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</si>
  <si>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</si>
  <si>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</si>
  <si>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</si>
  <si>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</si>
  <si>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</si>
  <si>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</si>
  <si>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</si>
  <si>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</si>
  <si>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</si>
  <si>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</si>
  <si>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</si>
  <si>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</si>
  <si>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</si>
  <si>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</si>
  <si>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</si>
  <si>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</si>
  <si>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</si>
  <si>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</si>
  <si>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</si>
  <si>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</si>
  <si>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</si>
  <si>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</si>
  <si>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</si>
  <si>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</si>
  <si>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</si>
  <si>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</si>
  <si>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</si>
  <si>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</si>
  <si>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</si>
  <si>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</si>
  <si>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</si>
  <si>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</si>
  <si>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</si>
  <si>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</si>
  <si>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</si>
  <si>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</si>
  <si>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</si>
  <si>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</si>
  <si>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</si>
  <si>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</si>
  <si>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</si>
  <si>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</si>
  <si>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</si>
  <si>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</si>
  <si>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</si>
  <si>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</si>
  <si>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</si>
  <si>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</si>
  <si>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</si>
  <si>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</si>
  <si>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</si>
  <si>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</si>
  <si>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</si>
  <si>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</si>
  <si>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</si>
  <si>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</si>
  <si>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</si>
  <si>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</si>
  <si>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</si>
  <si>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</si>
  <si>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</si>
  <si>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</si>
  <si>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</si>
  <si>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</si>
  <si>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</si>
  <si>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</si>
  <si>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</si>
  <si>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</si>
  <si>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</si>
  <si>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</si>
  <si>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</si>
  <si>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</si>
  <si>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</si>
  <si>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</si>
  <si>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</si>
  <si>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</si>
  <si>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</si>
  <si>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</si>
  <si>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</si>
  <si>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</si>
  <si>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</si>
  <si>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</si>
  <si>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</si>
  <si>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</si>
  <si>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</si>
  <si>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</si>
  <si>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</si>
  <si>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</si>
  <si>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</si>
  <si>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</si>
  <si>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</si>
  <si>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</si>
  <si>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</si>
  <si>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</si>
  <si>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</si>
  <si>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</si>
  <si>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</si>
  <si>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</si>
  <si>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</si>
  <si>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</si>
  <si>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</si>
  <si>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</si>
  <si>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</si>
  <si>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</si>
  <si>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</si>
  <si>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</si>
  <si>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</si>
  <si>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</si>
  <si>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</si>
  <si>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</si>
  <si>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</si>
  <si>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</si>
  <si>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</si>
  <si>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</si>
  <si>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</si>
  <si>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</si>
  <si>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</si>
  <si>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</si>
  <si>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</si>
  <si>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</si>
  <si>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</si>
  <si>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</si>
  <si>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</si>
  <si>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</si>
  <si>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</si>
  <si>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</si>
  <si>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</si>
  <si>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</si>
  <si>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</si>
  <si>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</si>
  <si>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</si>
  <si>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</si>
  <si>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</si>
  <si>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</si>
  <si>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</si>
  <si>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</si>
  <si>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</si>
  <si>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</si>
  <si>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</si>
  <si>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</si>
  <si>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</si>
  <si>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</si>
  <si>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</si>
  <si>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</si>
  <si>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</si>
  <si>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</si>
  <si>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</si>
  <si>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</si>
  <si>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</si>
  <si>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</si>
  <si>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</si>
  <si>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</si>
  <si>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</si>
  <si>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</si>
  <si>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</si>
  <si>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</si>
  <si>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</si>
  <si>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</si>
  <si>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</si>
  <si>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</si>
  <si>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</si>
  <si>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</si>
  <si>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</si>
  <si>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</si>
  <si>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</si>
  <si>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</si>
  <si>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</si>
  <si>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</si>
  <si>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</si>
  <si>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</si>
  <si>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</si>
  <si>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</si>
  <si>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</si>
  <si>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</si>
  <si>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</si>
  <si>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</si>
  <si>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</si>
  <si>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</si>
  <si>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</si>
  <si>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</si>
  <si>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</si>
  <si>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</si>
  <si>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</si>
  <si>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</si>
  <si>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</si>
  <si>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</si>
  <si>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</si>
  <si>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</si>
  <si>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</si>
  <si>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</si>
  <si>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</si>
  <si>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</si>
  <si>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</si>
  <si>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</si>
  <si>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</si>
  <si>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</si>
  <si>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</si>
  <si>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</si>
  <si>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</si>
  <si>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</si>
  <si>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</si>
  <si>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</si>
  <si>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</si>
  <si>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</si>
  <si>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</si>
  <si>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</si>
  <si>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</si>
  <si>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</si>
  <si>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</si>
  <si>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</si>
  <si>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</si>
  <si>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</si>
  <si>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</si>
  <si>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</si>
  <si>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</si>
  <si>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</si>
  <si>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</si>
  <si>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</si>
  <si>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</si>
  <si>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</si>
  <si>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</si>
  <si>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</si>
  <si>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</si>
  <si>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</si>
  <si>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</si>
  <si>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</si>
  <si>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</si>
  <si>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</si>
  <si>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</si>
  <si>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</si>
  <si>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</si>
  <si>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</si>
  <si>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</si>
  <si>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</si>
  <si>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</si>
  <si>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</si>
  <si>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</si>
  <si>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</si>
  <si>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</si>
  <si>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</si>
  <si>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</si>
  <si>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</si>
  <si>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</si>
  <si>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</si>
  <si>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</si>
  <si>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</si>
  <si>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</si>
  <si>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</si>
  <si>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</si>
  <si>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</si>
  <si>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</si>
  <si>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</si>
  <si>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</si>
  <si>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</si>
  <si>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</si>
  <si>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</si>
  <si>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</si>
  <si>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</si>
  <si>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</si>
  <si>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</si>
  <si>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</si>
  <si>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</si>
  <si>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</si>
  <si>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</si>
  <si>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</si>
  <si>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</si>
  <si>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</si>
  <si>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</si>
  <si>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</si>
  <si>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</si>
  <si>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</si>
  <si>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</si>
  <si>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</si>
  <si>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</si>
  <si>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</si>
  <si>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</si>
  <si>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</si>
  <si>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</si>
  <si>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</si>
  <si>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</si>
  <si>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</si>
  <si>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</si>
  <si>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</si>
  <si>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</si>
  <si>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</si>
  <si>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</si>
  <si>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</si>
  <si>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</si>
  <si>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</si>
  <si>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</si>
  <si>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</si>
  <si>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</si>
  <si>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</si>
  <si>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</si>
  <si>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</si>
  <si>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</si>
  <si>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</si>
  <si>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</si>
  <si>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</si>
  <si>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</si>
  <si>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</si>
  <si>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</si>
  <si>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</si>
  <si>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</si>
  <si>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</si>
  <si>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</si>
  <si>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</si>
  <si>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</si>
  <si>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</si>
  <si>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</si>
  <si>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</si>
  <si>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</si>
  <si>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</si>
  <si>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</si>
  <si>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</si>
  <si>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</si>
  <si>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</si>
  <si>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</si>
  <si>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</si>
  <si>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</si>
  <si>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</si>
  <si>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</si>
  <si>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</si>
  <si>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</si>
  <si>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</si>
  <si>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</si>
  <si>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</si>
  <si>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</si>
  <si>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</si>
  <si>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</si>
  <si>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</si>
  <si>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</si>
  <si>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</si>
  <si>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</si>
  <si>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</si>
  <si>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</si>
  <si>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</si>
  <si>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</si>
  <si>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</si>
  <si>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</si>
  <si>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</si>
  <si>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</si>
  <si>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</si>
  <si>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</si>
  <si>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</si>
  <si>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</si>
  <si>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</si>
  <si>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</si>
  <si>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</si>
  <si>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</si>
  <si>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</si>
  <si>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</si>
  <si>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</si>
  <si>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</si>
  <si>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</si>
  <si>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</si>
  <si>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</si>
  <si>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</si>
  <si>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</si>
  <si>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</si>
  <si>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</si>
  <si>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</si>
  <si>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</si>
  <si>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</si>
  <si>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</si>
  <si>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</si>
  <si>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</si>
  <si>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</si>
  <si>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</si>
  <si>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</si>
  <si>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</si>
  <si>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</si>
  <si>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</si>
  <si>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</si>
  <si>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</si>
  <si>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</si>
  <si>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</si>
  <si>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</si>
  <si>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</si>
  <si>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</si>
  <si>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</si>
  <si>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</si>
  <si>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</si>
  <si>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</si>
  <si>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</si>
  <si>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</si>
  <si>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</si>
  <si>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</si>
  <si>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</si>
  <si>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</si>
  <si>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</si>
  <si>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</si>
  <si>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</si>
  <si>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</si>
  <si>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</si>
  <si>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</si>
  <si>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</si>
  <si>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</si>
  <si>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</si>
  <si>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</si>
  <si>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</si>
  <si>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</si>
  <si>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</si>
  <si>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</si>
  <si>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</si>
  <si>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</si>
  <si>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</si>
  <si>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</si>
  <si>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</si>
  <si>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</si>
  <si>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</si>
  <si>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</si>
  <si>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</si>
  <si>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</si>
  <si>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</si>
  <si>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</si>
  <si>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</si>
  <si>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</si>
  <si>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</si>
  <si>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</si>
  <si>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</si>
  <si>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</si>
  <si>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</si>
  <si>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</si>
  <si>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</si>
  <si>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</si>
  <si>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</si>
  <si>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</si>
  <si>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</si>
  <si>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</si>
  <si>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</si>
  <si>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</si>
  <si>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</si>
  <si>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</si>
  <si>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</si>
  <si>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</si>
  <si>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</si>
  <si>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</si>
  <si>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</si>
  <si>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</si>
  <si>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</si>
  <si>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</si>
  <si>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</si>
  <si>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</si>
  <si>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</si>
  <si>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</si>
  <si>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</si>
  <si>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</si>
  <si>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</si>
  <si>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</si>
  <si>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</si>
  <si>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</si>
  <si>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</si>
  <si>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</si>
  <si>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</si>
  <si>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</si>
  <si>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</si>
  <si>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</si>
  <si>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</si>
  <si>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</si>
  <si>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</si>
  <si>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</si>
  <si>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</si>
  <si>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</si>
  <si>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</si>
  <si>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</si>
  <si>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</si>
  <si>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</si>
  <si>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</si>
  <si>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</si>
  <si>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</si>
  <si>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</si>
  <si>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</si>
  <si>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</si>
  <si>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</si>
  <si>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</si>
  <si>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</si>
  <si>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</si>
  <si>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</si>
  <si>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</si>
  <si>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</si>
  <si>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</si>
  <si>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</si>
  <si>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</si>
  <si>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</si>
  <si>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</si>
  <si>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</si>
  <si>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</si>
  <si>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</si>
  <si>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</si>
  <si>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</si>
  <si>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</si>
  <si>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</si>
  <si>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</si>
  <si>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</si>
  <si>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</si>
  <si>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</si>
  <si>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</si>
  <si>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</si>
  <si>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</si>
  <si>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</si>
  <si>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</si>
  <si>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</si>
  <si>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</si>
  <si>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</si>
  <si>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</si>
  <si>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</si>
  <si>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</si>
  <si>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</si>
  <si>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</si>
  <si>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</si>
  <si>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</si>
  <si>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</si>
  <si>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</si>
  <si>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</si>
  <si>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</si>
  <si>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</si>
  <si>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</si>
  <si>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</si>
  <si>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</si>
  <si>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</si>
  <si>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</si>
  <si>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</si>
  <si>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</si>
  <si>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</si>
  <si>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</si>
  <si>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</si>
  <si>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</si>
  <si>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</si>
  <si>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</si>
  <si>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</si>
  <si>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</si>
  <si>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</si>
  <si>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</si>
  <si>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</si>
  <si>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</si>
  <si>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</si>
  <si>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</si>
  <si>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</si>
  <si>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</si>
  <si>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</si>
  <si>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</si>
  <si>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</si>
  <si>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</si>
  <si>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</si>
  <si>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</si>
  <si>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</si>
  <si>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</si>
  <si>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</si>
  <si>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</si>
  <si>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</si>
  <si>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</si>
  <si>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</si>
  <si>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</si>
  <si>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</si>
  <si>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</si>
  <si>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</si>
  <si>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</si>
  <si>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</si>
  <si>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</si>
  <si>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</si>
  <si>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</si>
  <si>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</si>
  <si>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</si>
  <si>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</si>
  <si>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</si>
  <si>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</si>
  <si>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</si>
  <si>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</si>
  <si>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</si>
  <si>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</si>
  <si>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</si>
  <si>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</si>
  <si>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</si>
  <si>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</si>
  <si>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</si>
  <si>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</si>
  <si>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</si>
  <si>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</si>
  <si>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</si>
  <si>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</si>
  <si>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</si>
  <si>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</si>
  <si>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</si>
  <si>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</si>
  <si>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</si>
  <si>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</si>
  <si>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</si>
  <si>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</si>
  <si>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</si>
  <si>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</si>
  <si>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</si>
  <si>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</si>
  <si>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</si>
  <si>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</si>
  <si>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</si>
  <si>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</si>
  <si>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</si>
  <si>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</si>
  <si>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</si>
  <si>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</si>
  <si>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</si>
  <si>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</si>
  <si>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</si>
  <si>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</si>
  <si>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</si>
  <si>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</si>
  <si>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</si>
  <si>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</si>
  <si>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</si>
  <si>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</si>
  <si>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</si>
  <si>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</si>
  <si>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</si>
  <si>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</si>
  <si>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</si>
  <si>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</si>
  <si>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</si>
  <si>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</si>
  <si>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</si>
  <si>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</si>
  <si>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</si>
  <si>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</si>
  <si>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</si>
  <si>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</si>
  <si>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</si>
  <si>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</si>
  <si>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</si>
  <si>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</si>
  <si>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</si>
  <si>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</si>
  <si>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</si>
  <si>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</si>
  <si>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</si>
  <si>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</si>
  <si>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</si>
  <si>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</si>
  <si>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</si>
  <si>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</si>
  <si>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</si>
  <si>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</si>
  <si>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</si>
  <si>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</si>
  <si>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</si>
  <si>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</si>
  <si>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</si>
  <si>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</si>
  <si>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</si>
  <si>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</si>
  <si>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</si>
  <si>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</si>
  <si>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</si>
  <si>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</si>
  <si>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</si>
  <si>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</si>
  <si>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</si>
  <si>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</si>
  <si>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</si>
  <si>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</si>
  <si>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</si>
  <si>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</si>
  <si>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</si>
  <si>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</si>
  <si>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</si>
  <si>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</si>
  <si>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</si>
  <si>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</si>
  <si>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</si>
  <si>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</si>
  <si>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</si>
  <si>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</si>
  <si>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</si>
  <si>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</si>
  <si>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</si>
  <si>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</si>
  <si>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</si>
  <si>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</si>
  <si>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</si>
  <si>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</si>
  <si>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</si>
  <si>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</si>
  <si>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</si>
  <si>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</si>
  <si>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</si>
  <si>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</si>
  <si>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</si>
  <si>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</si>
  <si>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</si>
  <si>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</si>
  <si>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</si>
  <si>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</si>
  <si>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</si>
  <si>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</si>
  <si>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</si>
  <si>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</si>
  <si>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</si>
  <si>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</si>
  <si>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</si>
  <si>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</si>
  <si>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</si>
  <si>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</si>
  <si>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</si>
  <si>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</si>
  <si>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</si>
  <si>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</si>
  <si>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</si>
  <si>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</si>
  <si>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</si>
  <si>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</si>
  <si>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</si>
  <si>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</si>
  <si>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</si>
  <si>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</si>
  <si>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</si>
  <si>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</si>
  <si>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</si>
  <si>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</si>
  <si>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</si>
  <si>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</si>
  <si>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</si>
  <si>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</si>
  <si>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</si>
  <si>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</si>
  <si>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</si>
  <si>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</si>
  <si>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</si>
  <si>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</si>
  <si>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</si>
  <si>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</si>
  <si>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</si>
  <si>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</si>
  <si>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</si>
  <si>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</si>
  <si>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</si>
  <si>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</si>
  <si>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</si>
  <si>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</si>
  <si>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</si>
  <si>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</si>
  <si>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</si>
  <si>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</si>
  <si>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</si>
  <si>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</si>
  <si>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</si>
  <si>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</si>
  <si>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</si>
  <si>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</si>
  <si>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</si>
  <si>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</si>
  <si>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</si>
  <si>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</si>
  <si>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</si>
  <si>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</si>
  <si>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</si>
  <si>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</si>
  <si>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</si>
  <si>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</si>
  <si>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</si>
  <si>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</si>
  <si>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</si>
  <si>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</si>
  <si>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</si>
  <si>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</si>
  <si>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</si>
  <si>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</si>
  <si>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</si>
  <si>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</si>
  <si>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</si>
  <si>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</si>
  <si>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</si>
  <si>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</si>
  <si>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</si>
  <si>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</si>
  <si>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</si>
  <si>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</si>
  <si>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</si>
  <si>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</si>
  <si>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</si>
  <si>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</si>
  <si>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</si>
  <si>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</si>
  <si>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</si>
  <si>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</si>
  <si>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</si>
  <si>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</si>
  <si>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</si>
  <si>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</si>
  <si>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</si>
  <si>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</si>
  <si>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</si>
  <si>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</si>
  <si>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</si>
  <si>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</si>
  <si>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</si>
  <si>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</si>
  <si>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</si>
  <si>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</si>
  <si>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</si>
  <si>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</si>
  <si>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</si>
  <si>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</si>
  <si>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</si>
  <si>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</si>
  <si>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</si>
  <si>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</si>
  <si>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</si>
  <si>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</si>
  <si>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</si>
  <si>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</si>
  <si>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</si>
  <si>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</si>
  <si>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</si>
  <si>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</si>
  <si>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</si>
  <si>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</si>
  <si>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</si>
  <si>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</si>
  <si>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</si>
  <si>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</si>
  <si>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</si>
  <si>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</si>
  <si>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</si>
  <si>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</si>
  <si>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</si>
  <si>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</si>
  <si>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</si>
  <si>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</si>
  <si>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</si>
  <si>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</si>
  <si>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</si>
  <si>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</si>
  <si>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</si>
  <si>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</si>
  <si>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</si>
  <si>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</si>
  <si>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</si>
  <si>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</si>
  <si>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</si>
  <si>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</si>
  <si>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</si>
  <si>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</si>
  <si>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</si>
  <si>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</si>
  <si>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</si>
  <si>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</si>
  <si>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</si>
  <si>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</si>
  <si>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</si>
  <si>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</si>
  <si>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</si>
  <si>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</si>
  <si>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</si>
  <si>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</si>
  <si>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</si>
  <si>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</si>
  <si>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</si>
  <si>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</si>
  <si>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</si>
  <si>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</si>
  <si>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</si>
  <si>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</si>
  <si>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</si>
  <si>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</si>
  <si>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</si>
  <si>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</si>
  <si>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</si>
  <si>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</si>
  <si>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</si>
  <si>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</si>
  <si>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</si>
  <si>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</si>
  <si>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</si>
  <si>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</si>
  <si>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</si>
  <si>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</si>
  <si>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</si>
  <si>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</si>
  <si>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</si>
  <si>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</si>
  <si>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</si>
  <si>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</si>
  <si>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</si>
  <si>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</si>
  <si>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</si>
  <si>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</si>
  <si>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</si>
  <si>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</si>
  <si>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</si>
  <si>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</si>
  <si>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</si>
  <si>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</si>
  <si>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</si>
  <si>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</si>
  <si>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</si>
  <si>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</si>
  <si>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</si>
  <si>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</si>
  <si>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</si>
  <si>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</si>
  <si>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</si>
  <si>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</si>
  <si>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</si>
  <si>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</si>
  <si>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</si>
  <si>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</si>
  <si>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</si>
  <si>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</si>
  <si>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</si>
  <si>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</si>
  <si>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</si>
  <si>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</si>
  <si>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</si>
  <si>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</si>
  <si>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</si>
  <si>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</si>
  <si>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</si>
  <si>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</si>
  <si>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</si>
  <si>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</si>
  <si>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</si>
  <si>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</si>
  <si>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</si>
  <si>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</si>
  <si>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</si>
  <si>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</si>
  <si>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</si>
  <si>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</si>
  <si>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</si>
  <si>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</si>
  <si>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</si>
  <si>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</si>
  <si>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</si>
  <si>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</si>
  <si>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</si>
  <si>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</si>
  <si>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</si>
  <si>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</si>
  <si>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</si>
  <si>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</si>
  <si>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</si>
  <si>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</si>
  <si>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</si>
  <si>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</si>
  <si>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</si>
  <si>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</si>
  <si>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</si>
  <si>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</si>
  <si>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</si>
  <si>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</si>
  <si>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</si>
  <si>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</si>
  <si>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</si>
  <si>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</si>
  <si>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</si>
  <si>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</si>
  <si>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</si>
  <si>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</si>
  <si>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</si>
  <si>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</si>
  <si>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</si>
  <si>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</si>
  <si>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</si>
  <si>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</si>
  <si>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</si>
  <si>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</si>
  <si>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</si>
  <si>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</si>
  <si>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</si>
  <si>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</si>
  <si>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</si>
  <si>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</si>
  <si>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</si>
  <si>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</si>
  <si>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</si>
  <si>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</si>
  <si>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</si>
  <si>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</si>
  <si>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</si>
  <si>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</si>
  <si>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</si>
  <si>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</si>
  <si>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</si>
  <si>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</si>
  <si>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</si>
  <si>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</si>
  <si>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</si>
  <si>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</si>
  <si>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</si>
  <si>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</si>
  <si>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</si>
  <si>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</si>
  <si>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</si>
  <si>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</si>
  <si>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</si>
  <si>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</si>
  <si>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</si>
  <si>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</si>
  <si>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</si>
  <si>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</si>
  <si>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</si>
  <si>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</si>
  <si>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</si>
  <si>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</si>
  <si>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</si>
  <si>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</si>
  <si>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</si>
  <si>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</si>
  <si>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</si>
  <si>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</si>
  <si>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</si>
  <si>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</si>
  <si>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</si>
  <si>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</si>
  <si>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</si>
  <si>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</si>
  <si>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</si>
  <si>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</si>
  <si>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</si>
  <si>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</si>
  <si>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</si>
  <si>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</si>
  <si>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</si>
  <si>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</si>
  <si>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</si>
  <si>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</si>
  <si>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</si>
  <si>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</si>
  <si>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</si>
  <si>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</si>
  <si>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</si>
  <si>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</si>
  <si>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</si>
  <si>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</si>
  <si>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</si>
  <si>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</si>
  <si>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</si>
  <si>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</si>
  <si>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</si>
  <si>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</si>
  <si>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</si>
  <si>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</si>
  <si>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</si>
  <si>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</si>
  <si>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</si>
  <si>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</si>
  <si>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</si>
  <si>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</si>
  <si>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</si>
  <si>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</si>
  <si>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</si>
  <si>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</si>
  <si>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</si>
  <si>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</si>
  <si>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</si>
  <si>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</si>
  <si>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</si>
  <si>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</si>
  <si>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</si>
  <si>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</si>
  <si>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</si>
  <si>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</si>
  <si>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</si>
  <si>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</si>
  <si>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</si>
  <si>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</si>
  <si>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</si>
  <si>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</si>
  <si>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</si>
  <si>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</si>
  <si>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</si>
  <si>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</si>
  <si>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</si>
  <si>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</si>
  <si>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</si>
  <si>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</si>
  <si>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</si>
  <si>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</si>
  <si>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</si>
  <si>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</si>
  <si>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</si>
  <si>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</si>
  <si>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</si>
  <si>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</si>
  <si>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</si>
  <si>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</si>
  <si>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</si>
  <si>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</si>
  <si>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</si>
  <si>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</si>
  <si>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</si>
  <si>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</si>
  <si>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</si>
  <si>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</si>
  <si>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</si>
  <si>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</si>
  <si>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</si>
  <si>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</si>
  <si>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</si>
  <si>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</si>
  <si>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</si>
  <si>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</si>
  <si>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</si>
  <si>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</si>
  <si>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</si>
  <si>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</si>
  <si>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</si>
  <si>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</si>
  <si>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</si>
  <si>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</si>
  <si>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</si>
  <si>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</si>
  <si>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</si>
  <si>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</si>
  <si>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</si>
  <si>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</si>
  <si>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</si>
  <si>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</si>
  <si>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</si>
  <si>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</si>
  <si>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</si>
  <si>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</si>
  <si>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</si>
  <si>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</si>
  <si>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</si>
  <si>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</si>
  <si>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</si>
  <si>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</si>
  <si>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</si>
  <si>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</si>
  <si>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</si>
  <si>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</si>
  <si>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</si>
  <si>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</si>
  <si>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</si>
  <si>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</si>
  <si>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</si>
  <si>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</si>
  <si>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</si>
  <si>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</si>
  <si>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</si>
  <si>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</si>
  <si>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</si>
  <si>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</si>
  <si>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</si>
  <si>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</si>
  <si>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</si>
  <si>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</si>
  <si>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</si>
  <si>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</si>
  <si>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</si>
  <si>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</si>
  <si>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</si>
  <si>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</si>
  <si>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</si>
  <si>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</si>
  <si>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</si>
  <si>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</si>
  <si>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</si>
  <si>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</si>
  <si>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</si>
  <si>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</si>
  <si>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</si>
  <si>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</si>
  <si>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</si>
  <si>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</si>
  <si>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</si>
  <si>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</si>
  <si>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</si>
  <si>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</si>
  <si>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</si>
  <si>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</si>
  <si>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</si>
  <si>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</si>
  <si>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</si>
  <si>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</si>
  <si>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</si>
  <si>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</si>
  <si>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</si>
  <si>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</si>
  <si>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</si>
  <si>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</si>
  <si>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</si>
  <si>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</si>
  <si>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</si>
  <si>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</si>
  <si>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</si>
  <si>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</si>
  <si>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</si>
  <si>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</si>
  <si>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</si>
  <si>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</si>
  <si>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</si>
  <si>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</si>
  <si>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</si>
  <si>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</si>
  <si>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</si>
  <si>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</si>
  <si>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</si>
  <si>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</si>
  <si>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</si>
  <si>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</si>
  <si>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</si>
  <si>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</si>
  <si>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</si>
  <si>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</si>
  <si>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</si>
  <si>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</si>
  <si>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</si>
  <si>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</si>
  <si>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</si>
  <si>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</si>
  <si>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</si>
  <si>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</si>
  <si>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</si>
  <si>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</si>
  <si>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</si>
  <si>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</si>
  <si>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</si>
  <si>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</si>
  <si>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</si>
  <si>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</si>
  <si>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</si>
  <si>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</si>
  <si>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</si>
  <si>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</si>
  <si>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</si>
  <si>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</si>
  <si>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</si>
  <si>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</si>
  <si>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</si>
  <si>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</si>
  <si>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</si>
  <si>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</si>
  <si>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</si>
  <si>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</si>
  <si>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</si>
  <si>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</si>
  <si>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</si>
  <si>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</si>
  <si>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</si>
  <si>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</si>
  <si>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</si>
  <si>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</si>
  <si>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</si>
  <si>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</si>
  <si>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</si>
  <si>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</si>
  <si>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</si>
  <si>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</si>
  <si>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</si>
  <si>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</si>
  <si>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</si>
  <si>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</si>
  <si>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</si>
  <si>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</si>
  <si>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</si>
  <si>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</si>
  <si>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</si>
  <si>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</si>
  <si>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</si>
  <si>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</si>
  <si>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</si>
  <si>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</si>
  <si>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</si>
  <si>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</si>
  <si>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</si>
  <si>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</si>
  <si>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</si>
  <si>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</si>
  <si>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</si>
  <si>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</si>
  <si>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</si>
  <si>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</si>
  <si>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</si>
  <si>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</si>
  <si>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</si>
  <si>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</si>
  <si>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</si>
  <si>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</si>
  <si>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</si>
  <si>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</si>
  <si>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</si>
  <si>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</si>
  <si>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</si>
  <si>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</si>
  <si>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</si>
  <si>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</si>
  <si>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</si>
  <si>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</si>
  <si>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</si>
  <si>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</si>
  <si>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</si>
  <si>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</si>
  <si>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</si>
  <si>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</si>
  <si>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</si>
  <si>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</si>
  <si>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</si>
  <si>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</si>
  <si>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</si>
  <si>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</si>
  <si>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</si>
  <si>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</si>
  <si>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</si>
  <si>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</si>
  <si>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</si>
  <si>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</si>
  <si>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</si>
  <si>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</si>
  <si>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</si>
  <si>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</si>
  <si>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</si>
  <si>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</si>
  <si>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</si>
  <si>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</si>
  <si>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</si>
  <si>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</si>
  <si>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</si>
  <si>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</si>
  <si>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</si>
  <si>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</si>
  <si>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</si>
  <si>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</si>
  <si>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</si>
  <si>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</si>
  <si>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</si>
  <si>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</si>
  <si>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</si>
  <si>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</si>
  <si>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</si>
  <si>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</si>
  <si>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</si>
  <si>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</si>
  <si>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</si>
  <si>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</si>
  <si>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</si>
  <si>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</si>
  <si>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</si>
  <si>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</si>
  <si>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</si>
  <si>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</si>
  <si>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</si>
  <si>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</si>
  <si>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</si>
  <si>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</si>
  <si>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</si>
  <si>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</si>
  <si>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</si>
  <si>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</si>
  <si>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</si>
  <si>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</si>
  <si>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</si>
  <si>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</si>
  <si>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</si>
  <si>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</si>
  <si>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</si>
  <si>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</si>
  <si>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</si>
  <si>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</si>
  <si>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</si>
  <si>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</si>
  <si>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</si>
  <si>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</si>
  <si>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</si>
  <si>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</si>
  <si>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</si>
  <si>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</si>
  <si>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</si>
  <si>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</si>
  <si>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</si>
  <si>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</si>
  <si>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</si>
  <si>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</si>
  <si>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</si>
  <si>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</si>
  <si>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</si>
  <si>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</si>
  <si>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</si>
  <si>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</si>
  <si>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</si>
  <si>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</si>
  <si>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</si>
  <si>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</si>
  <si>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</si>
  <si>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</si>
  <si>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</si>
  <si>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</si>
  <si>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</si>
  <si>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</si>
  <si>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</si>
  <si>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</si>
  <si>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</si>
  <si>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</si>
  <si>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</si>
  <si>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</si>
  <si>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</si>
  <si>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</si>
  <si>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</si>
  <si>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</si>
  <si>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</si>
  <si>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</si>
  <si>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</si>
  <si>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</si>
  <si>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</si>
  <si>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</si>
  <si>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</si>
  <si>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</si>
  <si>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</si>
  <si>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</si>
  <si>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</si>
  <si>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</si>
  <si>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</si>
  <si>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</si>
  <si>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</si>
  <si>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</si>
  <si>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</si>
  <si>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</si>
  <si>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</si>
  <si>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</si>
  <si>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</si>
  <si>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</si>
  <si>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</si>
  <si>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</si>
  <si>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</si>
  <si>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</si>
  <si>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</si>
  <si>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</si>
  <si>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</si>
  <si>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</si>
  <si>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</si>
  <si>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</si>
  <si>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</si>
  <si>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</si>
  <si>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</si>
  <si>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</si>
  <si>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</si>
  <si>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</si>
  <si>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</si>
  <si>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</si>
  <si>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</si>
  <si>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</si>
  <si>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</si>
  <si>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</si>
  <si>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</si>
  <si>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</si>
  <si>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</si>
  <si>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</si>
  <si>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</si>
  <si>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</si>
  <si>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</si>
  <si>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</si>
  <si>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</si>
  <si>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</si>
  <si>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</si>
  <si>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</si>
  <si>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</si>
  <si>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</si>
  <si>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</si>
  <si>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</si>
  <si>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</si>
  <si>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</si>
  <si>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</si>
  <si>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</si>
  <si>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</si>
  <si>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</si>
  <si>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</si>
  <si>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</si>
  <si>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</si>
  <si>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</si>
  <si>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</si>
  <si>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</si>
  <si>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</si>
  <si>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</si>
  <si>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</si>
  <si>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</si>
  <si>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</si>
  <si>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</si>
  <si>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</si>
  <si>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</si>
  <si>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</si>
  <si>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</si>
  <si>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</si>
  <si>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</si>
  <si>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</si>
  <si>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</si>
  <si>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</si>
  <si>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</si>
  <si>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</si>
  <si>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</si>
  <si>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</si>
  <si>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</si>
  <si>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</si>
  <si>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</si>
  <si>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</si>
  <si>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</si>
  <si>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</si>
  <si>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</si>
  <si>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</si>
  <si>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</si>
  <si>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</si>
  <si>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</si>
  <si>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</si>
  <si>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</si>
  <si>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</si>
  <si>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</si>
  <si>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</si>
  <si>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</si>
  <si>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</si>
  <si>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</si>
  <si>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</si>
  <si>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</si>
  <si>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</si>
  <si>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</si>
  <si>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</si>
  <si>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</si>
  <si>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</si>
  <si>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</si>
  <si>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</si>
  <si>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</si>
  <si>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</si>
  <si>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</si>
  <si>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</si>
  <si>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</si>
  <si>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</si>
  <si>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</si>
  <si>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</si>
  <si>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</si>
  <si>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</si>
  <si>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</si>
  <si>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</si>
  <si>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</si>
  <si>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</si>
  <si>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</si>
  <si>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</si>
  <si>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</si>
  <si>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</si>
  <si>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</si>
  <si>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</si>
  <si>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</si>
  <si>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</si>
  <si>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</si>
  <si>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</si>
  <si>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</si>
  <si>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</si>
  <si>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</si>
  <si>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</si>
  <si>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</si>
  <si>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</si>
  <si>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</si>
  <si>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</si>
  <si>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</si>
  <si>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</si>
  <si>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</si>
  <si>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</si>
  <si>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</si>
  <si>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</si>
  <si>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</si>
  <si>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</si>
  <si>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</si>
  <si>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</si>
  <si>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</si>
  <si>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</si>
  <si>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</si>
  <si>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</si>
  <si>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</si>
  <si>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</si>
  <si>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</si>
  <si>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</si>
  <si>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</si>
  <si>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</si>
  <si>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</si>
  <si>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</si>
  <si>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</si>
  <si>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</si>
  <si>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</si>
  <si>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</si>
  <si>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</si>
  <si>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</si>
  <si>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</si>
  <si>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</si>
  <si>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</si>
  <si>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</si>
  <si>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</si>
  <si>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</si>
  <si>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</si>
  <si>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</si>
  <si>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</si>
  <si>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</si>
  <si>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</si>
  <si>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</si>
  <si>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</si>
  <si>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</si>
  <si>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</si>
  <si>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</si>
  <si>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</si>
  <si>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</si>
  <si>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</si>
  <si>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</si>
  <si>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</si>
  <si>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</si>
  <si>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</si>
  <si>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</si>
  <si>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</si>
  <si>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</si>
  <si>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</si>
  <si>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</si>
  <si>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</si>
  <si>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</si>
  <si>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</si>
  <si>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</si>
  <si>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</si>
  <si>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</si>
  <si>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</si>
  <si>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</si>
  <si>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</si>
  <si>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</si>
  <si>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</si>
  <si>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</si>
  <si>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</si>
  <si>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</si>
  <si>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</si>
  <si>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</si>
  <si>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</si>
  <si>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</si>
  <si>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</si>
  <si>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</si>
  <si>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</si>
  <si>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</si>
  <si>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</si>
  <si>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</si>
  <si>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</si>
  <si>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</si>
  <si>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</si>
  <si>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</si>
  <si>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</si>
  <si>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</si>
  <si>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</si>
  <si>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</si>
  <si>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</si>
  <si>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</si>
  <si>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</si>
  <si>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</si>
  <si>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</si>
  <si>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</si>
  <si>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</si>
  <si>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</si>
  <si>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</si>
  <si>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</si>
  <si>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</si>
  <si>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</si>
  <si>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</si>
  <si>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</si>
  <si>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</si>
  <si>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</si>
  <si>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</si>
  <si>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</si>
  <si>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</si>
  <si>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</si>
  <si>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</si>
  <si>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</si>
  <si>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</si>
  <si>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</si>
  <si>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</si>
  <si>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</si>
  <si>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</si>
  <si>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</si>
  <si>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</si>
  <si>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</si>
  <si>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</si>
  <si>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</si>
  <si>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</si>
  <si>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</si>
  <si>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</si>
  <si>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</si>
  <si>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</si>
  <si>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</si>
  <si>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</si>
  <si>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</si>
  <si>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</si>
  <si>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</si>
  <si>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</si>
  <si>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</si>
  <si>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</si>
  <si>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</si>
  <si>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</si>
  <si>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</si>
  <si>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</si>
  <si>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</si>
  <si>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</si>
  <si>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</si>
  <si>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</si>
  <si>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</si>
  <si>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</si>
  <si>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</si>
  <si>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</si>
  <si>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</si>
  <si>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</si>
  <si>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</si>
  <si>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</si>
  <si>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</si>
  <si>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</si>
  <si>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</si>
  <si>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</si>
  <si>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</si>
  <si>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</si>
  <si>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</si>
  <si>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</si>
  <si>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</si>
  <si>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</si>
  <si>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</si>
  <si>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</si>
  <si>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</si>
  <si>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</si>
  <si>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</si>
  <si>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</si>
  <si>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</si>
  <si>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</si>
  <si>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</si>
  <si>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</si>
  <si>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</si>
  <si>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</si>
  <si>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</si>
  <si>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</si>
  <si>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</si>
  <si>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</si>
  <si>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</si>
  <si>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</si>
  <si>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</si>
  <si>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</si>
  <si>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</si>
  <si>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</si>
  <si>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</si>
  <si>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</si>
  <si>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</si>
  <si>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</si>
  <si>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</si>
  <si>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</si>
  <si>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</si>
  <si>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</si>
  <si>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</si>
  <si>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</si>
  <si>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</si>
  <si>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</si>
  <si>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</si>
  <si>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</si>
  <si>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</si>
  <si>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</si>
  <si>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</si>
  <si>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</si>
  <si>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</si>
  <si>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</si>
  <si>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</si>
  <si>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</si>
  <si>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</si>
  <si>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</si>
  <si>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</si>
  <si>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</si>
  <si>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</si>
  <si>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</si>
  <si>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</si>
  <si>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</si>
  <si>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</si>
  <si>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</si>
  <si>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</si>
  <si>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</si>
  <si>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</si>
  <si>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</si>
  <si>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</si>
  <si>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</si>
  <si>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</si>
  <si>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</si>
  <si>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</si>
  <si>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</si>
  <si>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</si>
  <si>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</si>
  <si>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</si>
  <si>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</si>
  <si>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</si>
  <si>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</si>
  <si>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</si>
  <si>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</si>
  <si>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</si>
  <si>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</si>
  <si>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</si>
  <si>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</si>
  <si>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</si>
  <si>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</si>
  <si>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</si>
  <si>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</si>
  <si>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</si>
  <si>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</si>
  <si>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</si>
  <si>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</si>
  <si>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</si>
  <si>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</si>
  <si>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</si>
  <si>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</si>
  <si>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</si>
  <si>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</si>
  <si>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</si>
  <si>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</si>
  <si>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</si>
  <si>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</si>
  <si>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</si>
  <si>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</si>
  <si>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</si>
  <si>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</si>
  <si>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</si>
  <si>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</si>
  <si>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</si>
  <si>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</si>
  <si>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</si>
  <si>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</si>
  <si>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</si>
  <si>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</si>
  <si>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</si>
  <si>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</si>
  <si>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</si>
  <si>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</si>
  <si>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</si>
  <si>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</si>
  <si>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</si>
  <si>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</si>
  <si>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</si>
  <si>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</si>
  <si>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</si>
  <si>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</si>
  <si>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</si>
  <si>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</si>
  <si>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</si>
  <si>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</si>
  <si>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</si>
  <si>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</si>
  <si>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</si>
  <si>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</si>
  <si>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</si>
  <si>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</si>
  <si>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</si>
  <si>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</si>
  <si>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</si>
  <si>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</si>
  <si>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</si>
  <si>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</si>
  <si>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</si>
  <si>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</si>
  <si>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</si>
  <si>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</si>
  <si>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</si>
  <si>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</si>
  <si>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</si>
  <si>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</si>
  <si>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</si>
  <si>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</si>
  <si>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</si>
  <si>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</si>
  <si>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</si>
  <si>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</si>
  <si>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</si>
  <si>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</si>
  <si>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</si>
  <si>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</si>
  <si>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</si>
  <si>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</si>
  <si>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</si>
  <si>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</si>
  <si>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</si>
  <si>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</si>
  <si>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</si>
  <si>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</si>
  <si>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</si>
  <si>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</si>
  <si>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</si>
  <si>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</si>
  <si>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</si>
  <si>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</si>
  <si>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</si>
  <si>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</si>
  <si>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</si>
  <si>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</si>
  <si>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</si>
  <si>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</si>
  <si>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</si>
  <si>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</si>
  <si>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</si>
  <si>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</si>
  <si>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</si>
  <si>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</si>
  <si>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</si>
  <si>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</si>
  <si>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</si>
  <si>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</si>
  <si>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</si>
  <si>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</si>
  <si>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</si>
  <si>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</si>
  <si>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</si>
  <si>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</si>
  <si>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</si>
  <si>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</si>
  <si>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</si>
  <si>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</si>
  <si>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</si>
  <si>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</si>
  <si>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</si>
  <si>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</si>
  <si>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</si>
  <si>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</si>
  <si>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</si>
  <si>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</si>
  <si>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</si>
  <si>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</si>
  <si>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</si>
  <si>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</si>
  <si>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</si>
  <si>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</si>
  <si>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</si>
  <si>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</si>
  <si>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</si>
  <si>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</si>
  <si>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</si>
  <si>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</si>
  <si>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</si>
  <si>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</si>
  <si>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</si>
  <si>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</si>
  <si>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</si>
  <si>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</si>
  <si>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</si>
  <si>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</si>
  <si>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</si>
  <si>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</si>
  <si>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</si>
  <si>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</si>
  <si>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</si>
  <si>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</si>
  <si>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</si>
  <si>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</si>
  <si>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</si>
  <si>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</si>
  <si>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</si>
  <si>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</si>
  <si>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</si>
  <si>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</si>
  <si>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</si>
  <si>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</si>
  <si>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</si>
  <si>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</si>
  <si>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</si>
  <si>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</si>
  <si>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</si>
  <si>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</si>
  <si>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</si>
  <si>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</si>
  <si>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</si>
  <si>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</si>
  <si>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</si>
  <si>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</si>
  <si>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</si>
  <si>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</si>
  <si>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</si>
  <si>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</si>
  <si>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</si>
  <si>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</si>
  <si>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</si>
  <si>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</si>
  <si>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</si>
  <si>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</si>
  <si>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</si>
  <si>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</si>
  <si>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</si>
  <si>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</si>
  <si>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</si>
  <si>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</si>
  <si>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</si>
  <si>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</si>
  <si>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</si>
  <si>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</si>
  <si>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</si>
  <si>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</si>
  <si>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</si>
  <si>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</si>
  <si>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</si>
  <si>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</si>
  <si>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</si>
  <si>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</si>
  <si>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</si>
  <si>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</si>
  <si>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</si>
  <si>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</si>
  <si>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</si>
  <si>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</si>
  <si>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</si>
  <si>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</si>
  <si>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</si>
  <si>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</si>
  <si>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</si>
  <si>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</si>
  <si>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</si>
  <si>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</si>
  <si>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</si>
  <si>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</si>
  <si>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</si>
  <si>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</si>
  <si>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</si>
  <si>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</si>
  <si>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</si>
  <si>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</si>
  <si>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</si>
  <si>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</si>
  <si>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</si>
  <si>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</si>
  <si>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</si>
  <si>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</si>
  <si>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</si>
  <si>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</si>
  <si>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</si>
  <si>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</si>
  <si>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</si>
  <si>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</si>
  <si>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</si>
  <si>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</si>
  <si>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</si>
  <si>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</si>
  <si>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</si>
  <si>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</si>
  <si>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</si>
  <si>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</si>
  <si>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</si>
  <si>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</si>
  <si>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</si>
  <si>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</si>
  <si>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</si>
  <si>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</si>
  <si>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</si>
  <si>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</si>
  <si>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</si>
  <si>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</si>
  <si>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</si>
  <si>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</si>
  <si>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</si>
  <si>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</si>
  <si>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</si>
  <si>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</si>
  <si>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</si>
  <si>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</si>
  <si>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</si>
  <si>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</si>
  <si>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</si>
  <si>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</si>
  <si>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</si>
  <si>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</si>
  <si>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</si>
  <si>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</si>
  <si>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</si>
  <si>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</si>
  <si>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</si>
  <si>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</si>
  <si>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</si>
  <si>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</si>
  <si>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</si>
  <si>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</si>
  <si>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</si>
  <si>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</si>
  <si>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</si>
  <si>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</si>
  <si>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</si>
  <si>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</si>
  <si>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</si>
  <si>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</si>
  <si>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</si>
  <si>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</si>
  <si>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</si>
  <si>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</si>
  <si>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</si>
  <si>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</si>
  <si>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</si>
  <si>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</si>
  <si>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</si>
  <si>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</si>
  <si>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</si>
  <si>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</si>
  <si>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</si>
  <si>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</si>
  <si>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</si>
  <si>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</si>
  <si>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</si>
  <si>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</si>
  <si>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</si>
  <si>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</si>
  <si>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</si>
  <si>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</si>
  <si>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</si>
  <si>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</si>
  <si>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</si>
  <si>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</si>
  <si>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</si>
  <si>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</si>
  <si>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</si>
  <si>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</si>
  <si>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</si>
  <si>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</si>
  <si>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</si>
  <si>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</si>
  <si>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</si>
  <si>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</si>
  <si>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</si>
  <si>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</si>
  <si>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</si>
  <si>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</si>
  <si>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</si>
  <si>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</si>
  <si>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</si>
  <si>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</si>
  <si>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</si>
  <si>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</si>
  <si>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</si>
  <si>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</si>
  <si>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</si>
  <si>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</si>
  <si>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</si>
  <si>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</si>
  <si>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</si>
  <si>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</si>
  <si>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</si>
  <si>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</si>
  <si>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</si>
  <si>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</si>
  <si>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</si>
  <si>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</si>
  <si>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</si>
  <si>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</si>
  <si>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</si>
  <si>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</si>
  <si>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</si>
  <si>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</si>
  <si>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</si>
  <si>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</si>
  <si>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</si>
  <si>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</si>
  <si>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</si>
  <si>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</si>
  <si>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</si>
  <si>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</si>
  <si>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</si>
  <si>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</si>
  <si>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</si>
  <si>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</si>
  <si>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</si>
  <si>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</si>
  <si>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</si>
  <si>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</si>
  <si>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</si>
  <si>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</si>
  <si>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</si>
  <si>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</si>
  <si>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</si>
  <si>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</si>
  <si>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</si>
  <si>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</si>
  <si>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</si>
  <si>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</si>
  <si>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</si>
  <si>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</si>
  <si>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</si>
  <si>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</si>
  <si>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</si>
  <si>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</si>
  <si>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</si>
  <si>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</si>
  <si>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</si>
  <si>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</si>
  <si>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</si>
  <si>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</si>
  <si>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</si>
  <si>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</si>
  <si>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</si>
  <si>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</si>
  <si>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</si>
  <si>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</si>
  <si>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</si>
  <si>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</si>
  <si>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</si>
  <si>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</si>
  <si>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</si>
  <si>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</si>
  <si>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</si>
  <si>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</si>
  <si>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</si>
  <si>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</si>
  <si>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</si>
  <si>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</si>
  <si>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</si>
  <si>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</si>
  <si>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</si>
  <si>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</si>
  <si>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</si>
  <si>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</si>
  <si>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</si>
  <si>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</si>
  <si>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</si>
  <si>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</si>
  <si>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</si>
  <si>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</si>
  <si>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</si>
  <si>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</si>
  <si>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</si>
  <si>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</si>
  <si>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</si>
  <si>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</si>
  <si>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</si>
  <si>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</si>
  <si>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</si>
  <si>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</si>
  <si>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</si>
  <si>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</si>
  <si>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</si>
  <si>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</si>
  <si>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</si>
  <si>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</si>
  <si>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</si>
  <si>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</si>
  <si>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</si>
  <si>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</si>
  <si>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</si>
  <si>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</si>
  <si>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</si>
  <si>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</si>
  <si>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</si>
  <si>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</si>
  <si>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</si>
  <si>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</si>
  <si>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</si>
  <si>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</si>
  <si>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</si>
  <si>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</si>
  <si>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</si>
  <si>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</si>
  <si>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</si>
  <si>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</si>
  <si>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</si>
  <si>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</si>
  <si>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</si>
  <si>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</si>
  <si>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</si>
  <si>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</si>
  <si>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</si>
  <si>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</si>
  <si>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</si>
  <si>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</si>
  <si>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</si>
  <si>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</si>
  <si>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</si>
  <si>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</si>
  <si>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</si>
  <si>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</si>
  <si>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</si>
  <si>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</si>
  <si>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</si>
  <si>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</si>
  <si>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</si>
  <si>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</si>
  <si>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</si>
  <si>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</si>
  <si>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</si>
  <si>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</si>
  <si>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</si>
  <si>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</si>
  <si>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</si>
  <si>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</si>
  <si>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</si>
  <si>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</si>
  <si>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</si>
  <si>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</si>
  <si>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</si>
  <si>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</si>
  <si>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</si>
  <si>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</si>
  <si>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</si>
  <si>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</si>
  <si>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</si>
  <si>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</si>
  <si>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</si>
  <si>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</si>
  <si>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</si>
  <si>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</si>
  <si>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</si>
  <si>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</si>
  <si>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</si>
  <si>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</si>
  <si>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</si>
  <si>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</si>
  <si>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</si>
  <si>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</si>
  <si>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</si>
  <si>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</si>
  <si>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</si>
  <si>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</si>
  <si>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</si>
  <si>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</si>
  <si>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</si>
  <si>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</si>
  <si>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</si>
  <si>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</si>
  <si>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</si>
  <si>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</si>
  <si>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</si>
  <si>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</si>
  <si>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</si>
  <si>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</si>
  <si>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</si>
  <si>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</si>
  <si>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</si>
  <si>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</si>
  <si>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</si>
  <si>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</si>
  <si>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</si>
  <si>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</si>
  <si>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</si>
  <si>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</si>
  <si>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</si>
  <si>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</si>
  <si>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</si>
  <si>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</si>
  <si>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</si>
  <si>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</si>
  <si>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</si>
  <si>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</si>
  <si>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</si>
  <si>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</si>
  <si>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</si>
  <si>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</si>
  <si>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</si>
  <si>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</si>
  <si>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</si>
  <si>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</si>
  <si>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</si>
  <si>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</si>
  <si>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</si>
  <si>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</si>
  <si>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</si>
  <si>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</si>
  <si>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</si>
  <si>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</si>
  <si>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</si>
  <si>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</si>
  <si>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</si>
  <si>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</si>
  <si>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</si>
  <si>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</si>
  <si>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</si>
  <si>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</si>
  <si>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</si>
  <si>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</si>
  <si>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</si>
  <si>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</si>
  <si>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</si>
  <si>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</si>
  <si>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</si>
  <si>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</si>
  <si>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</si>
  <si>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</si>
  <si>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</si>
  <si>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</si>
  <si>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</si>
  <si>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</si>
  <si>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</si>
  <si>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</si>
  <si>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</si>
  <si>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</si>
  <si>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</si>
  <si>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</si>
  <si>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</si>
  <si>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</si>
  <si>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</si>
  <si>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</si>
  <si>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</si>
  <si>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</si>
  <si>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</si>
  <si>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</si>
  <si>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</si>
  <si>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</si>
  <si>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</si>
  <si>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</si>
  <si>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</si>
  <si>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</si>
  <si>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</si>
  <si>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</si>
  <si>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</si>
  <si>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</si>
  <si>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</si>
  <si>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</si>
  <si>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</si>
  <si>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</si>
  <si>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</si>
  <si>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</si>
  <si>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</si>
  <si>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</si>
  <si>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</si>
  <si>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</si>
  <si>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</si>
  <si>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</si>
  <si>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</si>
  <si>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</si>
  <si>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</si>
  <si>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</si>
  <si>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</si>
  <si>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</si>
  <si>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</si>
  <si>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</si>
  <si>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</si>
  <si>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</si>
  <si>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</si>
  <si>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</si>
  <si>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</si>
  <si>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</si>
  <si>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</si>
  <si>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</si>
  <si>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</si>
  <si>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</si>
  <si>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</si>
  <si>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</si>
  <si>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</si>
  <si>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</si>
  <si>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</si>
  <si>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</si>
  <si>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</si>
  <si>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</si>
  <si>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</si>
  <si>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</si>
  <si>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</si>
  <si>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</si>
  <si>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</si>
  <si>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</si>
  <si>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</si>
  <si>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</si>
  <si>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</si>
  <si>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</si>
  <si>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</si>
  <si>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</si>
  <si>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</si>
  <si>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</si>
  <si>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</si>
  <si>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</si>
  <si>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</si>
  <si>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</si>
  <si>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</si>
  <si>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</si>
  <si>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</si>
  <si>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</si>
  <si>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</si>
  <si>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</si>
  <si>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</si>
  <si>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</si>
  <si>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</si>
  <si>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</si>
  <si>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</si>
  <si>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</si>
  <si>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</si>
  <si>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</si>
  <si>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</si>
  <si>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</si>
  <si>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</si>
  <si>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</si>
  <si>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</si>
  <si>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</si>
  <si>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</si>
  <si>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</si>
  <si>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</si>
  <si>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</si>
  <si>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</si>
  <si>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</si>
  <si>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</si>
  <si>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</si>
  <si>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</si>
  <si>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</si>
  <si>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</si>
  <si>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</si>
  <si>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</si>
  <si>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</si>
  <si>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</si>
  <si>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</si>
  <si>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</si>
  <si>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</si>
  <si>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</si>
  <si>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</si>
  <si>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</si>
  <si>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</si>
  <si>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</si>
  <si>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</si>
  <si>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</si>
  <si>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</si>
  <si>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</si>
  <si>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</si>
  <si>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</si>
  <si>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</si>
  <si>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</si>
  <si>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</si>
  <si>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</si>
  <si>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</si>
  <si>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</si>
  <si>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</si>
  <si>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</si>
  <si>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</si>
  <si>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</si>
  <si>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</si>
  <si>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</si>
  <si>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</si>
  <si>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</si>
  <si>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</si>
  <si>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</si>
  <si>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</si>
  <si>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</si>
  <si>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</si>
  <si>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</si>
  <si>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</si>
  <si>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</si>
  <si>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</si>
  <si>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</si>
  <si>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</si>
  <si>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</si>
  <si>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</si>
  <si>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</si>
  <si>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</si>
  <si>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</si>
  <si>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</si>
  <si>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</si>
  <si>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</si>
  <si>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</si>
  <si>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</si>
  <si>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</si>
  <si>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</si>
  <si>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</si>
  <si>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</si>
  <si>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</si>
  <si>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</si>
  <si>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</si>
  <si>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</si>
  <si>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</si>
  <si>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</si>
  <si>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</si>
  <si>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</si>
  <si>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</si>
  <si>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</si>
  <si>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</si>
  <si>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</si>
  <si>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</si>
  <si>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</si>
  <si>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</si>
  <si>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</si>
  <si>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</si>
  <si>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</si>
  <si>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</si>
  <si>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</si>
  <si>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</si>
  <si>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</si>
  <si>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</si>
  <si>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50 mins </t>
  </si>
  <si>
    <t>PCM-20251011-00001599</t>
  </si>
  <si>
    <t xml:space="preserve">5G_Cell flapping due to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</si>
</sst>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278.79012407407572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1.2807953703741077</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0.67800601851922693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45941.738550000002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45941.738550000002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45941.738550000002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45941.738550000002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45941.738550000002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45941.738550000002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45941.738550000002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45941.738550000002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45941.738550000002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45941.738550000002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45941.738550000002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45941.738550000002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45941.738550000002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45941.738550000002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45941.738550000002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45941.738550000002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45941.738550000002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45941.738550000002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45941.738550000002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45941.738550000002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45941.738550000002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45941.738550000002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45941.738550000002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45941.738550000002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45941.738550000002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45941.738550000002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45941.738550000002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45941.738550000002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45941.738550000002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45941.738550000002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45941.738550000002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45941.738550000002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45941.738550000002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45941.738550000002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45941.738550000002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45941.738550000002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45941.738550000002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45941.738550000002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45941.738550000002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45941.738550000002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45941.738550000002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45941.738550000002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45941.738550000002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45941.738550000002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45941.738550000002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45941.738550000002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135.01146666667046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116.73871203704039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45941.738550000002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4.0401851852948312E-2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9.1518518529483117E-3</v>
      </c>
      <c r="H7" s="162" t="s">
        <v>39060</v>
      </c>
      <c r="I7" s="18" t="str">
        <f>IFERROR(VLOOKUP(D7,DB!A:F,6,0),"")</f>
        <v>Generator-SG</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45941.738550000002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45941.738550000002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45941.738550000002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45941.738550000002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45941.738550000002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45941.738550000002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45941.738550000002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45941.738550000002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45941.738550000002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45941.738550000002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45941.738550000002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45941.738550000002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45941.738550000002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45941.738550000002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45941.738550000002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45941.738550000002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45941.738550000002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45941.738550000002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45941.738550000002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45941.738550000002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45941.738550000002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45941.738550000002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45941.738550000002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45941.738550000002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45941.738550000002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45941.738550000002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45941.738550000002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45941.738550000002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45941.738550000002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45941.738550000002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45941.738550000002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45941.738550000002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45941.738550000002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45941.738550000002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45941.738550000002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45941.738550000002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45941.738550000002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45941.738550000002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45941.738550000002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45941.738550000002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45941.738550000002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45941.738550000002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45941.738550000002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45941.738550000002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45941.738550000002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45941.738550000002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45941.738550000002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45941.738550000002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45941.738550000002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45941.738550000002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45941.738550000002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45941.738550000002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45941.738550000002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45941.738550000002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45941.738550000002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45941.738550000002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45941.738550000002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45941.738550000002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45941.738550000002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45941.738550000002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45941.738550000002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45941.738550000002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45941.738550000002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45941.738550000002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45941.738550000002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45941.738550000002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45941.738550000002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45941.738550000002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45941.738550000002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45941.738550000002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45941.738550000002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45941.738550000002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45941.738550000002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45941.738550000002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45941.738550000002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45941.738550000002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45941.738550000002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45941.738550000002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45941.738550000002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45941.738550000002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45941.738550000002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45941.738550000002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45941.738550000002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45941.738550000002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45941.738550000002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45941.738550000002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45941.738550000002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45941.738550000002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45941.738550000002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45941.738550000002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45941.738550000002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45941.738550000002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45941.738550000002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45941.738550000002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45941.738550000002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45941.738550000002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45941.738550000002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45941.738550000002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45941.738550000002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45941.738550000002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45941.738550000002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45941.738550000002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45941.738550000002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45941.738550000002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45941.738550000002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45941.738550000002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45941.738550000002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45941.738550000002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45941.738550000002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45941.738550000002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45941.738550000002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45941.738550000002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45941.738550000002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45941.738550000002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45941.738550000002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45941.738550000002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45941.738550000002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45941.738550000002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45941.738550000002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45941.738550000002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45941.738550000002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45941.738550000002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45941.738550000002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45941.738550000002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45941.738550000002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45941.738550000002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45941.738550000002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45941.738550000002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45941.738550000002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45941.738550000002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45941.738550000002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45941.738550000002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45941.738550000002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45941.738550000002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45941.738550000002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45941.738550000002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45941.738550000002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45941.738550000002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45941.738550000002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45941.738550000002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45941.738550000002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45941.738550000002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45941.738550000002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45941.738550000002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45941.738550000002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45941.738550000002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45941.738550000002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45941.738550000002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45941.738550000002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45941.738550000002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45941.738550000002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45941.738550000002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45941.738550000002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45941.738550000002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45941.738550000002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45941.738550000002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45941.738550000002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45941.738550000002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45941.738550000002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45941.738550000002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45941.738550000002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45941.738550000002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45941.738550000002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45941.738550000002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45941.738550000002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45941.738550000002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45941.738550000002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45941.738550000002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45941.738550000002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45941.738550000002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45941.738550000002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45941.738550000002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45941.738550000002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45941.738550000002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45941.738550000002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45941.738550000002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45941.738550000002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45941.738550000002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45941.738550000002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45941.738550000002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45941.738550000002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45941.738550000002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45941.738550000002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45941.738550000002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45941.738550000002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45941.738550000002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45941.738550000002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45941.738550000002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45941.738550000002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45941.738550000002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45941.738550000002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45941.738550000002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45941.738550000002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45941.738550000002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45941.738550000002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45941.738550000002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45941.738550000002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45941.738550000002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45941.738550000002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45941.738550000002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45941.738550000002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45941.738550000002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45941.738550000002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45941.738550000002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45941.738550000002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45941.738550000002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45941.738550000002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45941.738550000002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45941.738550000002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45941.738550000002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45941.738550000002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45941.738550000002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45941.738550000002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45941.738550000002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45941.738550000002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45941.738550000002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45941.738550000002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45941.738550000002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45941.738550000002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45941.738550000002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45941.738550000002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45941.738550000002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45941.738550000002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45941.738550000002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45941.738550000002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45941.738550000002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45941.738550000002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45941.738550000002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45941.738550000002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45941.738550000002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45941.738550000002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45941.738550000002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45941.738550000002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45941.738550000002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45941.738550000002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45941.738550000002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45941.738550000002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45941.738550000002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45941.738550000002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45941.738550000002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45941.738550000002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45941.738550000002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45941.738550000002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45941.738550000002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45941.738550000002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45941.738550000002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45941.738550000002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45941.738550000002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45941.738550000002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45941.738550000002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45941.738550000002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45941.738550000002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45941.738550000002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45941.738550000002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45941.738550000002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45941.738550000002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45941.738550000002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45941.738550000002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45941.738550000002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45941.738550000002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45941.738550000002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45941.738550000002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45941.738550000002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45941.738550000002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45941.738550000002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45941.738550000002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45941.738550000002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45941.738550000002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45941.738550000002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45941.738550000002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45941.738550000002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45941.738550000002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45941.738550000002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45941.738550000002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45941.738550000002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45941.738550000002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45941.738550000002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45941.738550000002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45941.738550000002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45941.738550000002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45941.738550000002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45941.738550000002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45941.738550000002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45941.738550000002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45941.738550000002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45941.738550000002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45941.738550000002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45941.738550000002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45941.738550000002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45941.738550000002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45941.738550000002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45941.738550000002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45941.738550000002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45941.738550000002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45941.738550000002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45941.738550000002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45941.738550000002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45941.738550000002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45941.738550000002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45941.738550000002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45941.738550000002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45941.738550000002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45941.738550000002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45941.738550000002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45941.738550000002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45941.738550000002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45941.738550000002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45941.738550000002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45941.738550000002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45941.738550000002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45941.738550000002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45941.738550000002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45941.738550000002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45941.738550000002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45941.738550000002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45941.738550000002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45941.738550000002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45941.738550000002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45941.738550000002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45941.738550000002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45941.738550000002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45941.738550000002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45941.738550000002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45941.738550000002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45941.738550000002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45941.738550000002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45941.738550000002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45941.738550000002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45941.738550000002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45941.738550000002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45941.738550000002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45941.738550000002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45941.738550000002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45941.738550000002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45941.738550000002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45941.738550000002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45941.738550000002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45941.738550000002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45941.738550000002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45941.738550000002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45941.738550000002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45941.738550000002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45941.738550000002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45941.738550000002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45941.738550000002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45941.738550000002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45941.738550000002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45941.738550000002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45941.738550000002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45941.738550000002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45941.738550000002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45941.738550000002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45941.738550000002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45941.738550000002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45941.738550000002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45941.738550000002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45941.738550000002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45941.738550000002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45941.738550000002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45941.738550000002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45941.738550000002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45941.738550000002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45941.738550000002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45941.738550000002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45941.738550000002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45941.738550000002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45941.738550000002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45941.738550000002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45941.738550000002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45941.738550000002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45941.738550000002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45941.738550000002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45941.738550000002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45941.738550000002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45941.738550000002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45941.738550000002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45941.738550000002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45941.738550000002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45941.738550000002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45941.738550000002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45941.738550000002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45941.738550000002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45941.738550000002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45941.738550000002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45941.738550000002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45941.738550000002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45941.738550000002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45941.738550000002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45941.738550000002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45941.738550000002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45941.738550000002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45941.738550000002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45941.738550000002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45941.738550000002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45941.738550000002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45941.738550000002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45941.738550000002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45941.738550000002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45941.738550000002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45941.738550000002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45941.738550000002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45941.738550000002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45941.738550000002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45941.738550000002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45941.738550000002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45941.738550000002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45941.738550000002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45941.738550000002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45941.738550000002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45941.738550000002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45941.738550000002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45941.738550000002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45941.738550000002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45941.738550000002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45941.738550000002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45941.738550000002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45941.738550000002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45941.738550000002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45941.738550000002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45941.738550000002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45941.738550000002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45941.738550000002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45941.738550000002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45941.738550000002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45941.738550000002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45941.738550000002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45941.738550000002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45941.738550000002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45941.738550000002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45941.738550000002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45941.738550000002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45941.738550000002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45941.738550000002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45941.738550000002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45941.738550000002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45941.738550000002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45941.738550000002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45941.738550000002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45941.738550000002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45941.738550000002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45941.738550000002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45941.738550000002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45941.738550000002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45941.738550000002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45941.738550000002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45941.738550000002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45941.738550000002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45941.738550000002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45941.738550000002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45941.738550000002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45941.738550000002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45941.738550000002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45941.738550000002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45941.738550000002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45941.738550000002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45941.738550000002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45941.738550000002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45941.738550000002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45941.738550000002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45941.738550000002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45941.738550000002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45941.738550000002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45941.738550000002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45941.738550000002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45941.738550000002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45941.738550000002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45941.738550000002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45941.738550000002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45941.738550000002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45941.738550000002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45941.738550000002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45941.738550000002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45941.738550000002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45941.738550000002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45941.738550000002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45941.738550000002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45941.738550000002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45941.738550000002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45941.738550000002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45941.738550000002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45941.738550000002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45941.738550000002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45941.738550000002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45941.738550000002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45941.738550000002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45941.738550000002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45941.738550000002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45941.738550000002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45941.738550000002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45941.738550000002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45941.738550000002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45941.738550000002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45941.738550000002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45941.738550000002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45941.738550000002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45941.738550000002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45941.738550000002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45941.738550000002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45941.738550000002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45941.738550000002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45941.738550000002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45941.738550000002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45941.738550000002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45941.738550000002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45941.738550000002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45941.738550000002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45941.738550000002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45941.738550000002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45941.738550000002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45941.738550000002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45941.738550000002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45941.738550000002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45941.738550000002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45941.738550000002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45941.738550000002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45941.738550000002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45941.738550000002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45941.738550000002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45941.738550000002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45941.738550000002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45941.738550000002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45941.738550000002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45941.738550000002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45941.738550000002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45941.738550000002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45941.738550000002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45941.738550000002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45941.738550000002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45941.738550000002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45941.738550000002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45941.738550000002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45941.738550000002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45941.738550000002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45941.738550000002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45941.738550000002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45941.738550000002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45941.738550000002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45941.738550000002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45941.738550000002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45941.738550000002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45941.738550000002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45941.738550000002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45941.738550000002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45941.738550000002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45941.738550000002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45941.738550000002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45941.738550000002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45941.738550000002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45941.738550000002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45941.738550000002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45941.738550000002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45941.738550000002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45941.738550000002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45941.738550000002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45941.738550000002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45941.738550000002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45941.738550000002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45941.738550000002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45941.738550000002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45941.738550000002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45941.738550000002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45941.738550000002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45941.738550000002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45941.738550000002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45941.738550000002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45941.738550000002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45941.738550000002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45941.738550000002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45941.738550000002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45941.738550000002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45941.738550000002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45941.738550000002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45941.738550000002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45941.738550000002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45941.738550000002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45941.738550000002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45941.738550000002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45941.738550000002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45941.738550000002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45941.738550000002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45941.738550000002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45941.738550000002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45941.738550000002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45941.738550000002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45941.738550000002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45941.738550000002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45941.738550000002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45941.738550000002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45941.738550000002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45941.738550000002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45941.738550000002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45941.738550000002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45941.738550000002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45941.738550000002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45941.738550000002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45941.738550000002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45941.738550000002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45941.738550000002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45941.738550000002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45941.738550000002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45941.738550000002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45941.738550000002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45941.738550000002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45941.738550000002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45941.738550000002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45941.738550000002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45941.738550000002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45941.738550000002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45941.738550000002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45941.738550000002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45941.738550000002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45941.738550000002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45941.738550000002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45941.738550000002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45941.738550000002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45941.738550000002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45941.738550000002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45941.738550000002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45941.738550000002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45941.738550000002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45941.738550000002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45941.738550000002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45941.738550000002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45941.738550000002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45941.738550000002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45941.738550000002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45941.738550000002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45941.738550000002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45941.738550000002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45941.738550000002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45941.738550000002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45941.738550000002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45941.738550000002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45941.738550000002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45941.738550000002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45941.738550000002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45941.738550000002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45941.738550000002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45941.738550000002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45941.738550000002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45941.738550000002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45941.738550000002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45941.738550000002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45941.738550000002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45941.738550000002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45941.738550000002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45941.738550000002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45941.738550000002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45941.738550000002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45941.738550000002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45941.738550000002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45941.738550000002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45941.738550000002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45941.738550000002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45941.738550000002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45941.738550000002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45941.738550000002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45941.738550000002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45941.738550000002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45941.738550000002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45941.738550000002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45941.738550000002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45941.738550000002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45941.738550000002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45941.738550000002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45941.738550000002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45941.738550000002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45941.738550000002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45941.738550000002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45941.738550000002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45941.738550000002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45941.738550000002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45941.738550000002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45941.738550000002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45941.738550000002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45941.738550000002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45941.738550000002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45941.738550000002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45941.738550000002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45941.738550000002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45941.738550000002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45941.738550000002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45941.738550000002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45941.738550000002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45941.738550000002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45941.738550000002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45941.738550000002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45941.738550000002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45941.738550000002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45941.738550000002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45941.738550000002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45941.738550000002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45941.738550000002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45941.738550000002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45941.738550000002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45941.738550000002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45941.738550000002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45941.738550000002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45941.738550000002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45941.738550000002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45941.738550000002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45941.738550000002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45941.738550000002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45941.738550000002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45941.738550000002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45941.738550000002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45941.738550000002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45941.738550000002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45941.738550000002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45941.738550000002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45941.738550000002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45941.738550000002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45941.738550000002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45941.738550000002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45941.738550000002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45941.738550000002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45941.738550000002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45941.738550000002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45941.738550000002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45941.738550000002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45941.738550000002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45941.738550000002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45941.738550000002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45941.738550000002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45941.738550000002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45941.738550000002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45941.738550000002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45941.738550000002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45941.738550000002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45941.738550000002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45941.738550000002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45941.738550000002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45941.738550000002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45941.738550000002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45941.738550000002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45941.738550000002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45941.738550000002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45941.738550000002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45941.738550000002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45941.738550000002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45941.738550000002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45941.738550000002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45941.738550000002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45941.738550000002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45941.738550000002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45941.738550000002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45941.738550000002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45941.738550000002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45941.738550000002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45941.738550000002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45941.738550000002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45941.738550000002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45941.738550000002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45941.738550000002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45941.738550000002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45941.738550000002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45941.738550000002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45941.738550000002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45941.738550000002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45941.738550000002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45941.738550000002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45941.738550000002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45941.738550000002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45941.738550000002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45941.738550000002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45941.738550000002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45941.738550000002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45941.738550000002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45941.738550000002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45941.738550000002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45941.738550000002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45941.738550000002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45941.738550000002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45941.738550000002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45941.738550000002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45941.738550000002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45941.738550000002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45941.738550000002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45941.738550000002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45941.738550000002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45941.738550000002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45941.738550000002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45941.738550000002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45941.738550000002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45941.738550000002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45941.738550000002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45941.738550000002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45941.738550000002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45941.738550000002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45941.738550000002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45941.738550000002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45941.738550000002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45941.738550000002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45941.738550000002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45941.738550000002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45941.738550000002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45941.738550000002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45941.738550000002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45941.738550000002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45941.738550000002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45941.738550000002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45941.738550000002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45941.738550000002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45941.738550000002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45941.738550000002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45941.738550000002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45941.738550000002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45941.738550000002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45941.738550000002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45941.738550000002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45941.738550000002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45941.738550000002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45941.738550000002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45941.738550000002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45941.738550000002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45941.738550000002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45941.738550000002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45941.738550000002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45941.738550000002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45941.738550000002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45941.738550000002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45941.738550000002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45941.738550000002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45941.738550000002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45941.738550000002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45941.738550000002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45941.738550000002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45941.738550000002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45941.738550000002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45941.738550000002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45941.738550000002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45941.738550000002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45941.738550000002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45941.738550000002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45941.738550000002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45941.738550000002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45941.738550000002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45941.738550000002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45941.738550000002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45941.738550000002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45941.738550000002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45941.738550000002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45941.738550000002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45941.738550000002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45941.738550000002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45941.738550000002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45941.738550000002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45941.738550000002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45941.738550000002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45941.738550000002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45941.738550000002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45941.738550000002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45941.738550000002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45941.738550000002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45941.738550000002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45941.738550000002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45941.738550000002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45941.738550000002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45941.738550000002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45941.738550000002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45941.738550000002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45941.738550000002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45941.738550000002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45941.738550000002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45941.738550000002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45941.738550000002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45941.738550000002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45941.738550000002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45941.738550000002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45941.738550000002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45941.738550000002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45941.738550000002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45941.738550000002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45941.738550000002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45941.738550000002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45941.738550000002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45941.738550000002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45941.738550000002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45941.738550000002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45941.738550000002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45941.738550000002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45941.738550000002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45941.738550000002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45941.738550000002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45941.738550000002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45941.738550000002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45941.738550000002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45941.738550000002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45941.738550000002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45941.738550000002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45941.738550000002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45941.738550000002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45941.738550000002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45941.738550000002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45941.738550000002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45941.738550000002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45941.738550000002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45941.738550000002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45941.738550000002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45941.738550000002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45941.738550000002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45941.738550000002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45941.738550000002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45941.738550000002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45941.738550000002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45941.738550000002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45941.738550000002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45941.738550000002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45941.738550000002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45941.738550000002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45941.738550000002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45941.738550000002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45941.738550000002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45941.738550000002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45941.738550000002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45941.738550000002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45941.738550000002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45941.738550000002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45941.738550000002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45941.738550000002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45941.738550000002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45941.738550000002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45941.738550000002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45941.738550000002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45941.738550000002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45941.738550000002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45941.738550000002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45941.738550000002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45941.738550000002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45941.738550000002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45941.738550000002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45941.738550000002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45941.738550000002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45941.738550000002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45941.738550000002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45941.738550000002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45941.738550000002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45941.738550000002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45941.738550000002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45941.738550000002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45941.738550000002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45941.738550000002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45941.738550000002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45941.738550000002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45941.738550000002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45941.738550000002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45941.738550000002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45941.738550000002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45941.738550000002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45941.738550000002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45941.738550000002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45941.738550000002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45941.738550000002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45941.738550000002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45941.738550000002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45941.738550000002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45941.738550000002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45941.738550000002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45941.738550000002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45941.738550000002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45941.738550000002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45941.738550000002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45941.738550000002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45941.738550000002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45941.738550000002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45941.738550000002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45941.738550000002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45941.738550000002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45941.738550000002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45941.738550000002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45941.738550000002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45941.738550000002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45941.738550000002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45941.738550000002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45941.738550000002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45941.738550000002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45941.738550000002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45941.738550000002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45941.738550000002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45941.738550000002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45941.738550000002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45941.738550000002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45941.738550000002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45941.738550000002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45941.738550000002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45941.738550000002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45941.738550000002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45941.738550000002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45941.738550000002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45941.738550000002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45941.738550000002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45941.738550000002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45941.738550000002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45941.738550000002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45941.738550000002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45941.738550000002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45941.738550000002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45941.738550000002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45941.738550000002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45941.738550000002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45941.738550000002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45941.738550000002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45941.738550000002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45941.738550000002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45941.738550000002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45941.738550000002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45941.738550000002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45941.738550000002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45941.738550000002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45941.738550000002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45941.738550000002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45941.738550000002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45941.738550000002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45941.738550000002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45941.738550000002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45941.738550000002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45941.738550000002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45941.738550000002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45941.738550000002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45941.738550000002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45941.738550000002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45941.738550000002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45941.738550000002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45941.738550000002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45941.738550000002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45941.738550000002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45941.738550000002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45941.738550000002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45941.738550000002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45941.738550000002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45941.738550000002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45941.738550000002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45941.738550000002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45941.738550000002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45941.738550000002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45941.738550000002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45941.738550000002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45941.738550000002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45941.738550000002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45941.738550000002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45941.738550000002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45941.738550000002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45941.738550000002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45941.738550000002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45941.738550000002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45941.738550000002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45941.738550000002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45941.738550000002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45941.738550000002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45941.738550000002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45941.738550000002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45941.738550000002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45941.738550000002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45941.738550000002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45941.738550000002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45941.738550000002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45941.738550000002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45941.738550000002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45941.738550000002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45941.738550000002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45941.738550000002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45941.738550000002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45941.738550000002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45941.738550000002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45941.738550000002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45941.738550000002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45941.738550000002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45941.738550000002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45941.738550000002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45941.738550000002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45941.738550000002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45941.738550000002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45941.738550000002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45941.738550000002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45941.738550000002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45941.738550000002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45941.738550000002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45941.738550000002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45941.738550000002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45941.738550000002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45941.738550000002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45941.738550000002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45941.738550000002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45941.738550000002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45941.738550000002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45941.738550000002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45941.738550000002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45941.738550000002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45941.738550000002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45941.738550000002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45941.738550000002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45941.738550000002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45941.738550000002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45941.738550000002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45941.738550000002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45941.738550000002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45941.738550000002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45941.738550000002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45941.738550000002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45941.738550000002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45941.738550000002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45941.738550000002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45941.738550000002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45941.738550000002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45941.738550000002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45941.738550000002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45941.738550000002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45941.738550000002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45941.738550000002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45941.738550000002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45941.738550000002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45941.738550000002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45941.738550000002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45941.738550000002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45941.738550000002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45941.738550000002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45941.738550000002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45941.738550000002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45941.738550000002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45941.738550000002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45941.738550000002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45941.738550000002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45941.738550000002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45941.738550000002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45941.738550000002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45941.738550000002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45941.738550000002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45941.738550000002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45941.738550000002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45941.738550000002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45941.738550000002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45941.738550000002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45941.738550000002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45941.738550000002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45941.738550000002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45941.738550000002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45941.738550000002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45941.738550000002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45941.738550000002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45941.738550000002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45941.738550000002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45941.738550000002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45941.738550000002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45941.738550000002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45941.738550000002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45941.738550000002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45941.738550000002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45941.738550000002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45941.738550000002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45941.738550000002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45941.738550000002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45941.738550000002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45941.738550000002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45941.738550000002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45941.738550000002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45941.738550000002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45941.738550000002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45941.738550000002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45941.738550000002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45941.738550000002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45941.738550000002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45941.738550000002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45941.738550000002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45941.738550000002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45941.738550000002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45941.738550000002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45941.738550000002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45941.738550000002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45941.738550000002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45941.738550000002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45941.738550000002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45941.738550000002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45941.738550000002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45941.738550000002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45941.738550000002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45941.738550000002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45941.738550000002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45941.738550000002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45941.738550000002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45941.738550000002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45941.738550000002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45941.738550000002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45941.738550000002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45941.738550000002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45941.738550000002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45941.738550000002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45941.738550000002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45941.738550000002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45941.738550000002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45941.738550000002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45941.738550000002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45941.738550000002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45941.738550000002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45941.738550000002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45941.738550000002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45941.738550000002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45941.738550000002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45941.738550000002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45941.738550000002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45941.738550000002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45941.738550000002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45941.738550000002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45941.738550000002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45941.738550000002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45941.738550000002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45941.738550000002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45941.738550000002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45941.738550000002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45941.738550000002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45941.738550000002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45941.738550000002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45941.738550000002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45941.738550000002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45941.738550000002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45941.738550000002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45941.738550000002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45941.738550000002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45941.738550000002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45941.738550000002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45941.738550000002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45941.738550000002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45941.738550000002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45941.738550000002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45941.738550000002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45941.738550000002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45941.738550000002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45941.738550000002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45941.738550000002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45941.738550000002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45941.738550000002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45941.738550000002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45941.738550000002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45941.738550000002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45941.738550000002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45941.738550000002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45941.738550000002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45941.738550000002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45941.738550000002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45941.738550000002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45941.738550000002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45941.738550000002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45941.738550000002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45941.738550000002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45941.738550000002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45941.738550000002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45941.738550000002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45941.738550000002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45941.738550000002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45941.738550000002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45941.738550000002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45941.738550000002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45941.738550000002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45941.738550000002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45941.738550000002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45941.738550000002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45941.738550000002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45941.738550000002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45941.738550000002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45941.738550000002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45941.738550000002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45941.738550000002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45941.738550000002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45941.738550000002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45941.738550000002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45941.738550000002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45941.738550000002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45941.738550000002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45941.738550000002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45941.738550000002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45941.738550000002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45941.738550000002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45941.738550000002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45941.738550000002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45941.738550000002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45941.738550000002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45941.738550000002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45941.738550000002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45941.738550000002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45941.738550000002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45941.738550000002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45941.738550000002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45941.738550000002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45941.738550000002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45941.738550000002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45941.738550000002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45941.738550000002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45941.738550000002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45941.738550000002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45941.738550000002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45941.738550000002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45941.738550000002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45941.738550000002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45941.738550000002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45941.738550000002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45941.738550000002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45941.738550000002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45941.738550000002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45941.738550000002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45941.738550000002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45941.738550000002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45941.738550000002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45941.738550000002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45941.738550000002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45941.738550000002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45941.738550000002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45941.738550000002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45941.738550000002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45941.738550000002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45941.738550000002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45941.738550000002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45941.738550000002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45941.738550000002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45941.738550000002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45941.738550000002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45941.738550000002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45941.738550000002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45941.738550000002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45941.738550000002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45941.738550000002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45941.738550000002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45941.738550000002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45941.738550000002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45941.738550000002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45941.738550000002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45941.738550000002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45941.738550000002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45941.738550000002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45941.738550000002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45941.738550000002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45941.738550000002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45941.738550000002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45941.738550000002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45941.738550000002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45941.738550000002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45941.738550000002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45941.738550000002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45941.738550000002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45941.738550000002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45941.738550000002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45941.738550000002</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238.25783240740566</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0.11139722222287674</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45941.738550000002</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45941.738550000002</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45941.738550000002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45941.738550000002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45941.738550000002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45941.738550000002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45941.738550000002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45941.738550000002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45941.738550000002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45941.738550000002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45941.738550000002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45941.738550000002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45941.738550000002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45941.738550000002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45941.738550000002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45941.738550000002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45941.738550000002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45941.738550000002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45941.738550000002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45941.738550000002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45941.738550000002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45941.738550000002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45941.738550000002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45941.738550000002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45941.738550000002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45941.738550000002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45941.738550000002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45941.738550000002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45941.738550000002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45941.738550000002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45941.738550000002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45941.738550000002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45941.738550000002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45941.738550000002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45941.738550000002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45941.738550000002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45941.738550000002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45941.738550000002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45941.738550000002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45941.738550000002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45941.738550000002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45941.738550000002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45941.738550000002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45941.738550000002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45941.738550000002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45941.738550000002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45941.738550000002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45941.738550000002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45941.738550000002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45941.738550000002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45941.738550000002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45941.738550000002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45941.738550000002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45941.738550000002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45941.738550000002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45941.738550000002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45941.738550000002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45941.738550000002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45941.738550000002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45941.738550000002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45941.738550000002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45941.738550000002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45941.738550000002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45941.738550000002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45941.738550000002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45941.738550000002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45941.738550000002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45941.738550000002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45941.738550000002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45941.738550000002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45941.738550000002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45941.738550000002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45941.738550000002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45941.738550000002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45941.738550000002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45941.738550000002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45941.738550000002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45941.738550000002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45941.738550000002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45941.738550000002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45941.738550000002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45941.738550000002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45941.738550000002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45941.738550000002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45941.738550000002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45941.738550000002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45941.738550000002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45941.738550000002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45941.738550000002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45941.738550000002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45941.738550000002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45941.738550000002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45941.738550000002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45941.738550000002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45941.738550000002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45941.738550000002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45941.738550000002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45941.738550000002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45941.738550000002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45941.738550000002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45941.738550000002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45941.738550000002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45941.738550000002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45941.738550000002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45941.738550000002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45941.738550000002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45941.738550000002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45941.738550000002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45941.738550000002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45941.738550000002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45941.738550000002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45941.738550000002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45941.738550000002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45941.738550000002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45941.738550000002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45941.738550000002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45941.738550000002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45941.738550000002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45941.738550000002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45941.738550000002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45941.738550000002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45941.738550000002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45941.738550000002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45941.738550000002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45941.738550000002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45941.738550000002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45941.738550000002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45941.738550000002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45941.738550000002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45941.738550000002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45941.738550000002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45941.738550000002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45941.738550000002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45941.738550000002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45941.738550000002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45941.738550000002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45941.738550000002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45941.738550000002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45941.738550000002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45941.738550000002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45941.738550000002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45941.738550000002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45941.738550000002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45941.738550000002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45941.738550000002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45941.738550000002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45941.738550000002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45941.738550000002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45941.738550000002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45941.738550000002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45941.738550000002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45941.738550000002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45941.738550000002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45941.738550000002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45941.738550000002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45941.738550000002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45941.738550000002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45941.738550000002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45941.738550000002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45941.738550000002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45941.738550000002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45941.738550000002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45941.738550000002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45941.738550000002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45941.738550000002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45941.738550000002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45941.738550000002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45941.738550000002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45941.738550000002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45941.738550000002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45941.738550000002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45941.738550000002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45941.738550000002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45941.738550000002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45941.738550000002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45941.738550000002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45941.738550000002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45941.738550000002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45941.738550000002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45941.738550000002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45941.738550000002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45941.738550000002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45941.738550000002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45941.738550000002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45941.738550000002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45941.738550000002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45941.738550000002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45941.738550000002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45941.738550000002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45941.738550000002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45941.738550000002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45941.738550000002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45941.738550000002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45941.738550000002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45941.738550000002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45941.738550000002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45941.738550000002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45941.738550000002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45941.738550000002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45941.738550000002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45941.738550000002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45941.738550000002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45941.738550000002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45941.738550000002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45941.738550000002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45941.738550000002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45941.738550000002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45941.738550000002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45941.738550000002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45941.738550000002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45941.738550000002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45941.738550000002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45941.738550000002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45941.738550000002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45941.738550000002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45941.738550000002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45941.738550000002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45941.738550000002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45941.738550000002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45941.738550000002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45941.738550000002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45941.738550000002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45941.738550000002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45941.738550000002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45941.738550000002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45941.738550000002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45941.738550000002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45941.738550000002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45941.738550000002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45941.738550000002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45941.738550000002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45941.738550000002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45941.738550000002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45941.738550000002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45941.738550000002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45941.738550000002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45941.738550000002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45941.738550000002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45941.738550000002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45941.738550000002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45941.738550000002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45941.738550000002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45941.738550000002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45941.738550000002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45941.738550000002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45941.738550000002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45941.738550000002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45941.738550000002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45941.738550000002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45941.738550000002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45941.738550000002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45941.738550000002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45941.738550000002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45941.738550000002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45941.738550000002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45941.738550000002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45941.738550000002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45941.738550000002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45941.738550000002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45941.738550000002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45941.738550000002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45941.738550000002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45941.738550000002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45941.738550000002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45941.738550000002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45941.738550000002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45941.738550000002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45941.738550000002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45941.738550000002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45941.738550000002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45941.738550000002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45941.738550000002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45941.738550000002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45941.738550000002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45941.738550000002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45941.738550000002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45941.738550000002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45941.738550000002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45941.738550000002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45941.738550000002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45941.738550000002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45941.738550000002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45941.738550000002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45941.738550000002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45941.738550000002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45941.738550000002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45941.738550000002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45941.738550000002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45941.738550000002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45941.738550000002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45941.738550000002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45941.738550000002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45941.738550000002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45941.738550000002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45941.738550000002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45941.738550000002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45941.738550000002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45941.738550000002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45941.738550000002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45941.738550000002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45941.738550000002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45941.738550000002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45941.738550000002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45941.738550000002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45941.738550000002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45941.738550000002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45941.738550000002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45941.738550000002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45941.738550000002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45941.738550000002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45941.738550000002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45941.738550000002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45941.738550000002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45941.738550000002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45941.738550000002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45941.738550000002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45941.738550000002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45941.738550000002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45941.738550000002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45941.738550000002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45941.738550000002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45941.738550000002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45941.738550000002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45941.738550000002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45941.738550000002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45941.738550000002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45941.738550000002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45941.738550000002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45941.738550000002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45941.738550000002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45941.738550000002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45941.738550000002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45941.738550000002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45941.738550000002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45941.738550000002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45941.738550000002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45941.738550000002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45941.738550000002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45941.738550000002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45941.738550000002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45941.738550000002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45941.738550000002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45941.738550000002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45941.738550000002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45941.738550000002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45941.738550000002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45941.738550000002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45941.738550000002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45941.738550000002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45941.738550000002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45941.738550000002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45941.738550000002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45941.738550000002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45941.738550000002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45941.738550000002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45941.738550000002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45941.738550000002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45941.738550000002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45941.738550000002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45941.738550000002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45941.738550000002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45941.738550000002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45941.738550000002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45941.738550000002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45941.738550000002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45941.738550000002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45941.738550000002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45941.738550000002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45941.738550000002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45941.738550000002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45941.738550000002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45941.738550000002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45941.738550000002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45941.738550000002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45941.738550000002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45941.738550000002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45941.738550000002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45941.738550000002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45941.738550000002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45941.738550000002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45941.738550000002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45941.738550000002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45941.738550000002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45941.738550000002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45941.738550000002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45941.738550000002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45941.738550000002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45941.738550000002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45941.738550000002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45941.738550000002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45941.738550000002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45941.738550000002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45941.738550000002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45941.738550000002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45941.738550000002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45941.738550000002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45941.738550000002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45941.738550000002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45941.738550000002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45941.738550000002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45941.738550000002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45941.738550000002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45941.738550000002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45941.738550000002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45941.738550000002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45941.738550000002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45941.738550000002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45941.738550000002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45941.738550000002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45941.738550000002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45941.738550000002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45941.738550000002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45941.738550000002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45941.738550000002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45941.738550000002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45941.738550000002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45941.738550000002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45941.738550000002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45941.738550000002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45941.738550000002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45941.738550000002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45941.738550000002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45941.738550000002</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45941.738550000002</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45941.738550000002</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49.90648981481354</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15.549672685185215</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45941.738550000002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45941.738550000002</v>
      </c>
      <c r="H5" s="38"/>
      <c r="I5" s="37" t="str">
        <f>IFERROR(VLOOKUP(D5,DB!A:F,6,0),"")</f>
        <v/>
      </c>
      <c r="J5" s="37" t="str">
        <f>IFERROR(VLOOKUP(D5,DB!A:G,7,0),"")</f>
        <v/>
      </c>
      <c r="K5" s="37"/>
      <c r="L5" s="37" t="str">
        <f>IFERROR(VLOOKUP(D5,DB!A:I,9,0),"")</f>
        <v/>
      </c>
    </row>
    <row r="6" spans="1:13" ht="15">
      <c r="A6" s="37"/>
      <c r="B6" s="37" t="str">
        <f>IFERROR(VLOOKUP(D6,DB!A:K,11,0),"")</f>
        <v>R5</v>
      </c>
      <c r="C6" s="37"/>
      <c r="D6" s="37" t="s">
        <v>32244</v>
      </c>
      <c r="E6" s="37"/>
      <c r="F6" s="38"/>
      <c r="G6" s="39">
        <f t="shared" ca="1" si="1"/>
        <v>45941.738550000002</v>
      </c>
      <c r="H6" s="38"/>
      <c r="I6" s="37" t="str">
        <f>IFERROR(VLOOKUP(D6,DB!A:F,6,0),"")</f>
        <v>SCECO</v>
      </c>
      <c r="J6" s="37" t="str">
        <f>IFERROR(VLOOKUP(D6,DB!A:G,7,0),"")</f>
        <v>Dead</v>
      </c>
      <c r="K6" s="37"/>
      <c r="L6" s="37" t="str">
        <f>IFERROR(VLOOKUP(D6,DB!A:I,9,0),"")</f>
        <v>Latis</v>
      </c>
    </row>
    <row r="7" spans="1:13" ht="15">
      <c r="A7" s="37"/>
      <c r="B7" s="37" t="str">
        <f>IFERROR(VLOOKUP(D7,DB!A:K,11,0),"")</f>
        <v/>
      </c>
      <c r="C7" s="37"/>
      <c r="D7" s="37"/>
      <c r="E7" s="37"/>
      <c r="F7" s="38"/>
      <c r="G7" s="39">
        <f t="shared" ca="1" si="1"/>
        <v>45941.738550000002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45941.738550000002</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45941.738550000002</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45941.738550000002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45941.738550000002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45941.738550000002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45941.738550000002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45941.738550000002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45941.738550000002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45941.738550000002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45941.738550000002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45941.738550000002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45941.738550000002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45941.738550000002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45941.738550000002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45941.738550000002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45941.738550000002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45941.738550000002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45941.738550000002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45941.738550000002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45941.738550000002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45941.738550000002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45941.738550000002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45941.738550000002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45941.738550000002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45941.738550000002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45941.738550000002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45941.738550000002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45941.738550000002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45941.738550000002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45941.738550000002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45941.738550000002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45941.738550000002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45941.738550000002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45941.738550000002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45941.738550000002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45941.738550000002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45941.738550000002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45941.738550000002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45941.738550000002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45941.738550000002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45941.738550000002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45941.738550000002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45941.738550000002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45941.738550000002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45941.738550000002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45941.738550000002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45941.738550000002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45941.738550000002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45941.738550000002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45941.738550000002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45941.738550000002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45941.738550000002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45941.738550000002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45941.738550000002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45941.738550000002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45941.738550000002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45941.738550000002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45941.738550000002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45941.738550000002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45941.738550000002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45941.738550000002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45941.738550000002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45941.738550000002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45941.738550000002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45941.738550000002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45941.738550000002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45941.738550000002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45941.738550000002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45941.738550000002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45941.738550000002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45941.738550000002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45941.738550000002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45941.738550000002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45941.738550000002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45941.738550000002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45941.738550000002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45941.738550000002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45941.738550000002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45941.738550000002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45941.738550000002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45941.738550000002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45941.738550000002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45941.738550000002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45941.738550000002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45941.738550000002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14.96570277777937</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2.2094875000038883</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7.8575777777805342</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0.71459166667045793</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3.8723611112800427E-2</v>
      </c>
      <c r="H6" s="110">
        <v>45941.702893518515</v>
      </c>
      <c r="I6" s="106" t="str">
        <f>IFERROR(VLOOKUP(D6,DB!A:F,6,0),"")</f>
        <v>SCECO</v>
      </c>
      <c r="J6" s="105" t="str">
        <f>IFERROR(VLOOKUP(D6,DB!A:G,7,0),"")</f>
        <v>Good</v>
      </c>
      <c r="K6" s="111" t="s">
        <v>39078</v>
      </c>
      <c r="L6" s="112" t="str">
        <f>IFERROR(VLOOKUP(D6,DB!A:I,9,0),"")</f>
        <v>Latis</v>
      </c>
    </row>
    <row r="7" spans="1:16383" ht="31.5" customHeight="1">
      <c r="A7" s="107" t="s">
        <v>39079</v>
      </c>
      <c r="B7" s="106" t="str">
        <f>IFERROR(VLOOKUP(D7,DB!A:K,11,0),"")</f>
        <v>R6</v>
      </c>
      <c r="C7" s="108">
        <v>1</v>
      </c>
      <c r="D7" s="106" t="s">
        <v>34200</v>
      </c>
      <c r="E7" s="145" t="s">
        <v>39070</v>
      </c>
      <c r="F7" s="110">
        <v>45941.725185185183</v>
      </c>
      <c r="G7" s="78">
        <f ca="1">IFERROR(NOW()-F7,"-")</f>
        <v>1.3364814818487503E-2</v>
      </c>
      <c r="H7" s="110">
        <v>45941.720451388886</v>
      </c>
      <c r="I7" s="106" t="str">
        <f>IFERROR(VLOOKUP(D7,DB!A:F,6,0),"")</f>
        <v>SCECO</v>
      </c>
      <c r="J7" s="105" t="str">
        <f>IFERROR(VLOOKUP(D7,DB!A:G,7,0),"")</f>
        <v>Weak</v>
      </c>
      <c r="K7" s="111" t="s">
        <v>39080</v>
      </c>
      <c r="L7" s="112" t="str">
        <f>IFERROR(VLOOKUP(D7,DB!A:I,9,0),"")</f>
        <v>Latis</v>
      </c>
    </row>
    <row r="8" spans="1:16383" ht="31.5" customHeight="1">
      <c r="A8" s="107"/>
      <c r="B8" s="106" t="str">
        <f>IFERROR(VLOOKUP(D8,DB!A:K,11,0),"")</f>
        <v/>
      </c>
      <c r="C8" s="108"/>
      <c r="D8" s="106"/>
      <c r="E8" s="109"/>
      <c r="F8" s="110"/>
      <c r="G8" s="78">
        <f ca="1">IFERROR(NOW()-F8,"-")</f>
        <v>45941.738550000002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45941.738550000002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45941.738550000002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45941.738550000002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45941.738550000002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45941.738550000002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45941.738550000002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45941.738550000002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45941.738550000002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45941.738550000002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45941.738550000002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45941.738550000002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45941.738550000002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45941.738550000002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45941.738550000002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45941.738550000002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45941.738550000002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45941.738550000002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45941.738550000002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45941.738550000002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45941.738550000002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45941.738550000002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45941.738550000002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45941.738550000002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45941.738550000002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45941.738550000002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45941.738550000002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45941.738550000002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45941.738550000002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45941.738550000002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45941.738550000002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45941.738550000002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45941.738550000002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45941.738550000002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45941.738550000002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45941.738550000002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45941.738550000002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45941.738550000002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45941.738550000002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45941.738550000002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45941.738550000002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45941.738550000002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45941.738550000002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45941.738550000002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45941.738550000002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45941.738550000002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45941.738550000002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45941.738550000002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45941.738550000002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45941.738550000002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45941.738550000002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45941.738550000002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45941.738550000002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45941.738550000002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45941.738550000002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45941.738550000002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45941.738550000002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45941.738550000002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45941.738550000002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45941.738550000002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45941.738550000002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45941.738550000002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45941.738550000002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45941.738550000002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45941.738550000002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45941.738550000002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45941.738550000002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45941.738550000002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45941.738550000002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45941.738550000002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45941.738550000002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45941.738550000002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45941.738550000002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45941.738550000002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45941.738550000002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45941.738550000002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45941.738550000002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45941.738550000002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45941.738550000002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45941.738550000002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45941.738550000002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45941.738550000002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45941.738550000002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45941.738550000002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45941.738550000002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45941.738550000002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45941.738550000002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45941.738550000002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45941.738550000002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45941.738550000002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45941.738550000002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45941.738550000002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45941.738550000002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45941.738550000002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45941.738550000002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45941.738550000002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45941.738550000002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45941.738550000002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45941.738550000002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45941.738550000002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45941.738550000002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45941.738550000002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45941.738550000002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45941.738550000002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45941.738550000002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45941.738550000002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45941.738550000002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45941.738550000002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45941.738550000002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45941.738550000002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45941.738550000002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45941.738550000002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45941.738550000002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45941.738550000002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45941.738550000002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45941.738550000002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45941.738550000002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45941.738550000002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45941.738550000002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45941.738550000002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45941.738550000002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45941.738550000002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45941.738550000002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45941.738550000002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45941.738550000002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45941.738550000002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45941.738550000002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45941.738550000002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45941.738550000002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45941.738550000002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45941.738550000002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45941.738550000002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45941.738550000002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45941.738550000002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45941.738550000002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45941.738550000002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45941.738550000002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45941.738550000002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45941.738550000002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45941.738550000002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45941.738550000002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45941.738550000002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45941.738550000002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45941.738550000002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45941.738550000002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45941.738550000002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45941.738550000002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45941.738550000002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45941.738550000002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45941.738550000002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45941.738550000002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45941.738550000002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45941.738550000002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45941.738550000002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45941.738550000002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45941.738550000002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45941.738550000002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45941.738550000002</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